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ий" sheetId="1" state="visible" r:id="rId2"/>
    <sheet name="розділ 1" sheetId="2" state="visible" r:id="rId3"/>
    <sheet name="розділ 2" sheetId="3" state="visible" r:id="rId4"/>
  </sheets>
  <definedNames>
    <definedName function="false" hidden="false" localSheetId="1" name="_xlnm.Print_Titles" vbProcedure="false">'розділ 1'!$A:$B;'розділ 1'!$1:$5</definedName>
    <definedName function="false" hidden="false" localSheetId="1" name="Excel_BuiltIn_Print_Titles" vbProcedure="false">'розділ 1'!$A:$B,'розділ 1'!$1:$5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<sst xmlns="http://schemas.openxmlformats.org/spreadsheetml/2006/main" count="144" uniqueCount="123">
  <si>
    <t xml:space="preserve">Звітність</t>
  </si>
  <si>
    <t xml:space="preserve">ЗВІТ ПРО СПРАВЛЯННЯ, ЗВІЛЬНЕННЯ ВІД СПЛАТИ ТА ПОВЕРНЕННЯ СУДОВОГО ЗБОРУ В МІСЦЕВИХ ТА АПЕЛЯЦІЙНИХ СУДАХ</t>
  </si>
  <si>
    <t xml:space="preserve">2018 рік</t>
  </si>
  <si>
    <t xml:space="preserve">(період)</t>
  </si>
  <si>
    <t xml:space="preserve">Подають</t>
  </si>
  <si>
    <t xml:space="preserve">Терміни подання</t>
  </si>
  <si>
    <t xml:space="preserve">Форма № 10</t>
  </si>
  <si>
    <t xml:space="preserve">періодичність (квартальна, піврічна, 9 місяців, річна) </t>
  </si>
  <si>
    <t xml:space="preserve">районні, районні у містах, міські, міськрайонні суди – територіальному управлінню Державної судової адміністрації України</t>
  </si>
  <si>
    <t xml:space="preserve">на 5-й день після звітного періоду </t>
  </si>
  <si>
    <t xml:space="preserve">ЗАТВЕРДЖЕНО</t>
  </si>
  <si>
    <t xml:space="preserve">окружні адміністративні  суди – Державній судовій адміністрації України</t>
  </si>
  <si>
    <t xml:space="preserve">Наказ Державної судової адміністрації України</t>
  </si>
  <si>
    <t xml:space="preserve">від 21.12.2012 № 172</t>
  </si>
  <si>
    <t xml:space="preserve">місцеві господарські  суди – Державній судовій адміністрації України</t>
  </si>
  <si>
    <t xml:space="preserve">(у редакції наказу Державної судової адміністрації України від 13.03.2018 № 108)</t>
  </si>
  <si>
    <t xml:space="preserve">апеляційні  суди – Державній судовій адміністрації України</t>
  </si>
  <si>
    <t xml:space="preserve">територіальні управління Державної судової </t>
  </si>
  <si>
    <t xml:space="preserve">адміністрації України – Державній судовій</t>
  </si>
  <si>
    <t xml:space="preserve">адміністрації України; копію – органу державної </t>
  </si>
  <si>
    <t xml:space="preserve">на 10-й день після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</si>
  <si>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</si>
  <si>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</si>
  <si>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</si>
  <si>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 xml:space="preserve">на 30-й день після</t>
  </si>
  <si>
    <t xml:space="preserve">звітного періоду</t>
  </si>
  <si>
    <t xml:space="preserve">Респондент:</t>
  </si>
  <si>
    <t xml:space="preserve">Найменування:</t>
  </si>
  <si>
    <t xml:space="preserve">Бериславський районний суд Херсонської області</t>
  </si>
  <si>
    <t xml:space="preserve">Місцезнаходження:</t>
  </si>
  <si>
    <t xml:space="preserve">74300. Херсонська область.м. Берислав</t>
  </si>
  <si>
    <t xml:space="preserve">вул. Центральна</t>
  </si>
  <si>
    <t xml:space="preserve">(поштовий індекс, область /АР Крим, район, населений пункт, вулиця /провулок, площа тощо)</t>
  </si>
  <si>
    <t xml:space="preserve">(№ будинку /корпусу, № квартири /офісу)</t>
  </si>
  <si>
    <t xml:space="preserve">Розділ 1. Відомості щодо справляння судового збору</t>
  </si>
  <si>
    <t xml:space="preserve">№ 
з/п</t>
  </si>
  <si>
    <t xml:space="preserve">Найменування документа і дії, за яку справляється судовий збір</t>
  </si>
  <si>
    <t xml:space="preserve">Кількість заяв (скарг), судових рішень, у яких справляється судовий збір у звітному періоді </t>
  </si>
  <si>
    <t xml:space="preserve">Розрахункова сума судового збору</t>
  </si>
  <si>
    <t xml:space="preserve">Фактично сплачено судового збору, всього</t>
  </si>
  <si>
    <t xml:space="preserve">Повернено судового збору</t>
  </si>
  <si>
    <t xml:space="preserve">Присуджено до стягнення судового збору за рішенням суду в Державний бюджет </t>
  </si>
  <si>
    <t xml:space="preserve">Звільнено від сплати судового збору, зменшено розмір судового збору (статті 5 та  8 Закону України "Про судовий збір")</t>
  </si>
  <si>
    <t xml:space="preserve">Кількість заяв (скарг)</t>
  </si>
  <si>
    <t xml:space="preserve">Сума фактично сплаченого судового збору, грн.</t>
  </si>
  <si>
    <t xml:space="preserve">Сума судового збору, грн.</t>
  </si>
  <si>
    <t xml:space="preserve">Розрахункова сума судового збору, грн.</t>
  </si>
  <si>
    <t xml:space="preserve">А</t>
  </si>
  <si>
    <t xml:space="preserve">Б</t>
  </si>
  <si>
    <t xml:space="preserve">1. За подання до суду, усього (сума рядків 2, 5, 8-10, 13, 14, 15, 18, 19):</t>
  </si>
  <si>
    <t xml:space="preserve">позовної заяви майнового характеру, яка подана:</t>
  </si>
  <si>
    <t xml:space="preserve">юридичною особою</t>
  </si>
  <si>
    <t xml:space="preserve">фізичною особою або фізичною особою - підприємцем</t>
  </si>
  <si>
    <t xml:space="preserve">позовної заяви немайнового характеру, яка подана:</t>
  </si>
  <si>
    <t xml:space="preserve">юридичною особою або фізичною особою - підприємцем</t>
  </si>
  <si>
    <t xml:space="preserve">фізичною особою</t>
  </si>
  <si>
    <t xml:space="preserve">позовної заяви про розірвання шлюбу</t>
  </si>
  <si>
    <t xml:space="preserve">позовної заяви про поділ майна при розірванні шлюбу</t>
  </si>
  <si>
    <t xml:space="preserve"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</si>
  <si>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 xml:space="preserve">заяви про видачу судового наказу</t>
  </si>
  <si>
    <t xml:space="preserve">заяви про скасування судового наказу</t>
  </si>
  <si>
    <t xml:space="preserve">позовної заяви про захист честі та гідності фізичної особи, ділової репутації фізичної або юридичної особи, а саме:</t>
  </si>
  <si>
    <t xml:space="preserve">позовної заяви немайнового характеру</t>
  </si>
  <si>
    <t xml:space="preserve">позовної заяви про відшкодування моральної шкоди</t>
  </si>
  <si>
    <t xml:space="preserve"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</si>
  <si>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 xml:space="preserve">апеляційної скарги на ухвалу суду; заяви про приєднання до апеляційної скарги на ухвалу суду:</t>
  </si>
  <si>
    <t xml:space="preserve">2. За подання до господарського суду, усього (сума рядків 23-32): </t>
  </si>
  <si>
    <t xml:space="preserve">позовної заяви майнового характеру</t>
  </si>
  <si>
    <t xml:space="preserve"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</si>
  <si>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 xml:space="preserve"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</si>
  <si>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 xml:space="preserve">апеляційної скарги на ухвалу суду; заяви про приєднання до апеляційної скарги на ухвалу суду</t>
  </si>
  <si>
    <t xml:space="preserve">заяви про затвердження плану санації до порушення провадження у справі про банкрутство</t>
  </si>
  <si>
    <t xml:space="preserve">заяви про порушення справи про банкрутство</t>
  </si>
  <si>
    <t xml:space="preserve"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</si>
  <si>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 xml:space="preserve">3. За подання до адміністративного суду, усього (сума рядків 34, 41-43):</t>
  </si>
  <si>
    <t xml:space="preserve">адміністративного позову:</t>
  </si>
  <si>
    <t xml:space="preserve">майнового характеру, який подано:</t>
  </si>
  <si>
    <t xml:space="preserve">суб'єктом владних повноважень, юридичною особою</t>
  </si>
  <si>
    <t xml:space="preserve">немайнового характеру, який подано:</t>
  </si>
  <si>
    <t xml:space="preserve">суб'єктом владних повноважень, юридичною особою або фізичною особою - підприємцем</t>
  </si>
  <si>
    <t xml:space="preserve"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</si>
  <si>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 xml:space="preserve">апеляційної  скарги на ухвалу суду, заяви про приєднання до апеляційної скарги на ухвалу суду</t>
  </si>
  <si>
    <t xml:space="preserve"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</si>
  <si>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 xml:space="preserve">4. За видачу судами документів, усього (сума рядків 45-48):</t>
  </si>
  <si>
    <t xml:space="preserve">за повторну видачу копії судового рішення</t>
  </si>
  <si>
    <t xml:space="preserve">за видачу в електронному вигляді копії технічного запису судового засідання</t>
  </si>
  <si>
    <t xml:space="preserve"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</si>
  <si>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 xml:space="preserve">за виготовлення копій документів, долучених до справи</t>
  </si>
  <si>
    <t xml:space="preserve">5. Судом ухвалено постанову про накладення адміністративного стягнення</t>
  </si>
  <si>
    <r>
      <rPr>
        <b val="true"/>
        <sz val="11"/>
        <rFont val="Times New Roman"/>
        <family val="1"/>
        <charset val="204"/>
      </rPr>
      <t xml:space="preserve">УСЬОГО </t>
    </r>
    <r>
      <rPr>
        <b val="true"/>
        <i val="true"/>
        <sz val="11"/>
        <rFont val="Times New Roman"/>
        <family val="1"/>
        <charset val="204"/>
      </rPr>
      <t xml:space="preserve">(сума рядків 1, 22, 33, 44, 49)</t>
    </r>
  </si>
  <si>
    <t xml:space="preserve">Розділ 2. Пільги щодо сплати судового збору</t>
  </si>
  <si>
    <t xml:space="preserve">Подано позивачами (особами) заяву (скаргу) </t>
  </si>
  <si>
    <t xml:space="preserve">УСЬОГО, у тому числі:</t>
  </si>
  <si>
    <t xml:space="preserve">позивачі - у справах про стягнення заробітної плати та поновлення на роботі</t>
  </si>
  <si>
    <t xml:space="preserve">позивачі - у справах про відшкодування шкоди, заподіяної каліцтвом або іншим ушкодженням здоров'я, а також смертю фізичної особи</t>
  </si>
  <si>
    <t xml:space="preserve"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</si>
  <si>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 xml:space="preserve"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</si>
  <si>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 xml:space="preserve"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</si>
  <si>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 xml:space="preserve">позивачі - у справах про відшкодування матеріальних збитків, завданих внаслідок вчинення кримінального правопорушення</t>
  </si>
  <si>
    <t xml:space="preserve">громадяни, які у випадках, передбачених законодавством, звернулися із заявами до суду щодо захисту прав та інтересів інших осіб</t>
  </si>
  <si>
    <t xml:space="preserve">особи з інвалідністю Великої Вітчизняної війни та сім'ї воїнів (партизанів), які загинули чи пропали безвісти, і прирівняні до них у встановленому порядку особи</t>
  </si>
  <si>
    <t xml:space="preserve">особи з інвалідністю I та II груп, законні представники дітей з інвалідністю і недієздатних осіб з інвалідністю</t>
  </si>
  <si>
    <t xml:space="preserve">позивачі - громадяни, віднесені до 1 та 2 категорій постраждалих внаслідок Чорнобильської катастрофи</t>
  </si>
  <si>
    <t xml:space="preserve">виборці - у справах про уточнення списку виборців</t>
  </si>
  <si>
    <t xml:space="preserve"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</si>
  <si>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 xml:space="preserve">учасники бойових дій, Герої України - у справах, пов'язаних з порушенням їхніх прав</t>
  </si>
  <si>
    <t xml:space="preserve"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</si>
  <si>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 xml:space="preserve"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</si>
  <si>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 xml:space="preserve">органи місцевого самоврядування - за подання заяви про визнання спадщини відумерлою</t>
  </si>
  <si>
    <t xml:space="preserve"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</si>
  <si>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 xml:space="preserve"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</si>
  <si>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 xml:space="preserve"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</si>
  <si>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 xml:space="preserve"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</si>
  <si>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 xml:space="preserve">Керівник:</t>
  </si>
  <si>
    <t xml:space="preserve">М.О. Кириленко</t>
  </si>
  <si>
    <t xml:space="preserve">(підпис)    </t>
  </si>
  <si>
    <t xml:space="preserve">(ПІБ)    </t>
  </si>
  <si>
    <t xml:space="preserve"> Виконавець:</t>
  </si>
  <si>
    <t xml:space="preserve">Д.О. Попова</t>
  </si>
  <si>
    <t xml:space="preserve">Телефон:</t>
  </si>
  <si>
    <t xml:space="preserve">Факс:</t>
  </si>
  <si>
    <t xml:space="preserve">Адреса електронної пошти:</t>
  </si>
  <si>
    <t xml:space="preserve">3 січня 2019 року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</si>
</sst>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* #,##0.00_);_(* \(#,##0.00\);_(* \-??_);_(@_)"/>
    <numFmt numFmtId="166" formatCode="0"/>
    <numFmt numFmtId="167" formatCode="#,##0"/>
    <numFmt numFmtId="168" formatCode="@"/>
  </numFmts>
  <fonts count="25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b val="true"/>
      <sz val="10"/>
      <name val="Times New Roman"/>
      <family val="1"/>
      <charset val="204"/>
    </font>
    <font>
      <b val="true"/>
      <sz val="14"/>
      <name val="Times New Roman"/>
      <family val="1"/>
      <charset val="204"/>
    </font>
    <font>
      <i val="true"/>
      <sz val="8"/>
      <name val="Times New Roman"/>
      <family val="1"/>
      <charset val="204"/>
    </font>
    <font>
      <i val="true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 val="true"/>
      <sz val="11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232627"/>
      </bottom>
      <diagonal/>
    </border>
    <border diagonalUp="false" diagonalDown="false">
      <left/>
      <right/>
      <top style="thin">
        <color rgb="FF232627"/>
      </top>
      <bottom/>
      <diagonal/>
    </border>
    <border diagonalUp="false" diagonalDown="false">
      <left/>
      <right style="thin">
        <color rgb="FF232627"/>
      </right>
      <top/>
      <bottom/>
      <diagonal/>
    </border>
    <border diagonalUp="false" diagonalDown="false"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  <border diagonalUp="false" diagonalDown="false">
      <left style="thin">
        <color rgb="FF232627"/>
      </left>
      <right/>
      <top/>
      <bottom/>
      <diagonal/>
    </border>
    <border diagonalUp="false" diagonalDown="false">
      <left style="thin">
        <color rgb="FF232627"/>
      </left>
      <right/>
      <top style="thin">
        <color rgb="FF232627"/>
      </top>
      <bottom/>
      <diagonal/>
    </border>
    <border diagonalUp="false" diagonalDown="false">
      <left/>
      <right style="thin">
        <color rgb="FF232627"/>
      </right>
      <top style="thin">
        <color rgb="FF232627"/>
      </top>
      <bottom/>
      <diagonal/>
    </border>
    <border diagonalUp="false" diagonalDown="false">
      <left style="thin">
        <color rgb="FF232627"/>
      </left>
      <right style="thin">
        <color rgb="FF232627"/>
      </right>
      <top style="thin">
        <color rgb="FF232627"/>
      </top>
      <bottom/>
      <diagonal/>
    </border>
    <border diagonalUp="false" diagonalDown="false">
      <left style="thin">
        <color rgb="FF232627"/>
      </left>
      <right style="thin">
        <color rgb="FF232627"/>
      </right>
      <top/>
      <bottom/>
      <diagonal/>
    </border>
    <border diagonalUp="false" diagonalDown="false">
      <left style="thin">
        <color rgb="FF232627"/>
      </left>
      <right style="thin">
        <color rgb="FF232627"/>
      </right>
      <top/>
      <bottom style="thin">
        <color rgb="FF232627"/>
      </bottom>
      <diagonal/>
    </border>
    <border diagonalUp="false" diagonalDown="false">
      <left/>
      <right style="thin">
        <color rgb="FF232627"/>
      </right>
      <top/>
      <bottom style="thin">
        <color rgb="FF232627"/>
      </bottom>
      <diagonal/>
    </border>
    <border diagonalUp="false" diagonalDown="false">
      <left style="thin">
        <color rgb="FF232627"/>
      </left>
      <right/>
      <top/>
      <bottom style="thin">
        <color rgb="FF232627"/>
      </bottom>
      <diagonal/>
    </border>
    <border diagonalUp="false" diagonalDown="false">
      <left/>
      <right style="thin">
        <color rgb="FF232627"/>
      </right>
      <top style="thin">
        <color rgb="FF232627"/>
      </top>
      <bottom style="thin">
        <color rgb="FF232627"/>
      </bottom>
      <diagonal/>
    </border>
    <border diagonalUp="false" diagonalDown="false">
      <left style="thin">
        <color rgb="FF232627"/>
      </left>
      <right/>
      <top style="thin">
        <color rgb="FF232627"/>
      </top>
      <bottom style="thin">
        <color rgb="FF232627"/>
      </bottom>
      <diagonal/>
    </border>
    <border diagonalUp="false" diagonalDown="false">
      <left/>
      <right/>
      <top style="thin">
        <color rgb="FF232627"/>
      </top>
      <bottom style="thin">
        <color rgb="FF232627"/>
      </bottom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false" applyProtection="false"/>
  </cellStyleXfs>
  <cellXfs count="1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9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9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9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1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1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0" borderId="4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0" borderId="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6" fillId="0" borderId="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0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1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4" fillId="0" borderId="0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10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4" fillId="0" borderId="0" xfId="21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0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1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 2" xfId="20" builtinId="53" customBuiltin="true"/>
    <cellStyle name="Обычный 2 2" xfId="21" builtinId="53" customBuiltin="true"/>
    <cellStyle name="Финансовый 2" xfId="22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3262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7" activeCellId="0" sqref="N17"/>
    </sheetView>
  </sheetViews>
  <sheetFormatPr defaultRowHeight="12.75" zeroHeight="false" outlineLevelRow="0" outlineLevelCol="0"/>
  <cols>
    <col collapsed="false" customWidth="true" hidden="false" outlineLevel="0" max="1" min="1" style="1" width="1.13"/>
    <col collapsed="false" customWidth="true" hidden="false" outlineLevel="0" max="2" min="2" style="1" width="15.4"/>
    <col collapsed="false" customWidth="true" hidden="false" outlineLevel="0" max="3" min="3" style="1" width="7.55"/>
    <col collapsed="false" customWidth="true" hidden="false" outlineLevel="0" max="4" min="4" style="1" width="17.4"/>
    <col collapsed="false" customWidth="true" hidden="false" outlineLevel="0" max="5" min="5" style="1" width="15.4"/>
    <col collapsed="false" customWidth="true" hidden="false" outlineLevel="0" max="6" min="6" style="1" width="18.26"/>
    <col collapsed="false" customWidth="true" hidden="false" outlineLevel="0" max="7" min="7" style="1" width="9.84"/>
    <col collapsed="false" customWidth="true" hidden="false" outlineLevel="0" max="8" min="8" style="1" width="17.68"/>
    <col collapsed="false" customWidth="true" hidden="false" outlineLevel="0" max="257" min="9" style="1" width="9.13"/>
    <col collapsed="false" customWidth="true" hidden="false" outlineLevel="0" max="1025" min="258" style="0" width="9.13"/>
  </cols>
  <sheetData>
    <row r="1" customFormat="false" ht="12.95" hidden="false" customHeight="true" outlineLevel="0" collapsed="false">
      <c r="E1" s="2" t="s">
        <v>0</v>
      </c>
    </row>
    <row r="3" customFormat="false" ht="35.25" hidden="false" customHeight="true" outlineLevel="0" collapsed="false">
      <c r="B3" s="3" t="s">
        <v>1</v>
      </c>
      <c r="C3" s="3"/>
      <c r="D3" s="3"/>
      <c r="E3" s="3"/>
      <c r="F3" s="3"/>
      <c r="G3" s="3"/>
      <c r="H3" s="3"/>
    </row>
    <row r="4" customFormat="false" ht="18.95" hidden="false" customHeight="true" outlineLevel="0" collapsed="false">
      <c r="B4" s="4"/>
      <c r="C4" s="4"/>
      <c r="D4" s="4"/>
      <c r="E4" s="4"/>
      <c r="F4" s="4"/>
      <c r="G4" s="4"/>
      <c r="H4" s="4"/>
    </row>
    <row r="5" customFormat="false" ht="18.95" hidden="false" customHeight="true" outlineLevel="0" collapsed="false">
      <c r="B5" s="5"/>
      <c r="C5" s="5"/>
      <c r="D5" s="6" t="s">
        <v>2</v>
      </c>
      <c r="E5" s="6"/>
      <c r="F5" s="6"/>
      <c r="G5" s="5"/>
      <c r="H5" s="5"/>
    </row>
    <row r="6" customFormat="false" ht="12.75" hidden="false" customHeight="false" outlineLevel="0" collapsed="false">
      <c r="E6" s="7" t="s">
        <v>3</v>
      </c>
    </row>
    <row r="7" customFormat="false" ht="12.95" hidden="false" customHeight="true" outlineLevel="0" collapsed="false">
      <c r="E7" s="8"/>
      <c r="F7" s="9"/>
      <c r="G7" s="9"/>
      <c r="H7" s="9"/>
    </row>
    <row r="8" customFormat="false" ht="12.95" hidden="false" customHeight="true" outlineLevel="0" collapsed="false">
      <c r="E8" s="8"/>
      <c r="F8" s="9"/>
      <c r="G8" s="9"/>
      <c r="H8" s="9"/>
    </row>
    <row r="9" customFormat="false" ht="12.95" hidden="false" customHeight="true" outlineLevel="0" collapsed="false">
      <c r="B9" s="10"/>
      <c r="C9" s="10"/>
      <c r="D9" s="10"/>
      <c r="E9" s="10"/>
    </row>
    <row r="10" customFormat="false" ht="12.95" hidden="false" customHeight="true" outlineLevel="0" collapsed="false">
      <c r="A10" s="11"/>
      <c r="B10" s="12" t="s">
        <v>4</v>
      </c>
      <c r="C10" s="12"/>
      <c r="D10" s="12"/>
      <c r="E10" s="12" t="s">
        <v>5</v>
      </c>
      <c r="F10" s="13"/>
      <c r="G10" s="2" t="s">
        <v>6</v>
      </c>
    </row>
    <row r="11" customFormat="false" ht="12.95" hidden="false" customHeight="true" outlineLevel="0" collapsed="false">
      <c r="A11" s="11"/>
      <c r="B11" s="14"/>
      <c r="C11" s="15"/>
      <c r="D11" s="16"/>
      <c r="E11" s="17"/>
      <c r="F11" s="9"/>
      <c r="G11" s="18" t="s">
        <v>7</v>
      </c>
    </row>
    <row r="12" customFormat="false" ht="37.5" hidden="false" customHeight="true" outlineLevel="0" collapsed="false">
      <c r="A12" s="11"/>
      <c r="B12" s="19" t="s">
        <v>8</v>
      </c>
      <c r="C12" s="19"/>
      <c r="D12" s="19"/>
      <c r="E12" s="19" t="s">
        <v>9</v>
      </c>
      <c r="F12" s="9"/>
      <c r="G12" s="18"/>
    </row>
    <row r="13" customFormat="false" ht="12.75" hidden="false" customHeight="true" outlineLevel="0" collapsed="false">
      <c r="A13" s="11"/>
      <c r="B13" s="20"/>
      <c r="C13" s="21"/>
      <c r="D13" s="22"/>
      <c r="E13" s="19"/>
      <c r="G13" s="23" t="s">
        <v>10</v>
      </c>
    </row>
    <row r="14" customFormat="false" ht="12.75" hidden="false" customHeight="true" outlineLevel="0" collapsed="false">
      <c r="A14" s="11"/>
      <c r="B14" s="19" t="s">
        <v>11</v>
      </c>
      <c r="C14" s="19"/>
      <c r="D14" s="19"/>
      <c r="E14" s="24" t="s">
        <v>9</v>
      </c>
      <c r="F14" s="23" t="s">
        <v>12</v>
      </c>
      <c r="G14" s="23"/>
      <c r="H14" s="23"/>
    </row>
    <row r="15" customFormat="false" ht="12.75" hidden="false" customHeight="true" outlineLevel="0" collapsed="false">
      <c r="A15" s="11"/>
      <c r="B15" s="19"/>
      <c r="C15" s="19"/>
      <c r="D15" s="19"/>
      <c r="E15" s="24"/>
      <c r="F15" s="25" t="s">
        <v>13</v>
      </c>
      <c r="G15" s="25"/>
      <c r="H15" s="25"/>
    </row>
    <row r="16" customFormat="false" ht="12.75" hidden="false" customHeight="true" outlineLevel="0" collapsed="false">
      <c r="A16" s="11"/>
      <c r="B16" s="26"/>
      <c r="C16" s="27"/>
      <c r="D16" s="28"/>
      <c r="E16" s="29"/>
    </row>
    <row r="17" customFormat="false" ht="12.75" hidden="false" customHeight="true" outlineLevel="0" collapsed="false">
      <c r="A17" s="11"/>
      <c r="B17" s="19" t="s">
        <v>14</v>
      </c>
      <c r="C17" s="19"/>
      <c r="D17" s="19"/>
      <c r="E17" s="24" t="s">
        <v>9</v>
      </c>
      <c r="F17" s="30" t="s">
        <v>15</v>
      </c>
      <c r="G17" s="30"/>
      <c r="H17" s="30"/>
    </row>
    <row r="18" customFormat="false" ht="12.95" hidden="false" customHeight="true" outlineLevel="0" collapsed="false">
      <c r="A18" s="11"/>
      <c r="B18" s="19"/>
      <c r="C18" s="19"/>
      <c r="D18" s="19"/>
      <c r="E18" s="24"/>
      <c r="F18" s="30"/>
      <c r="G18" s="30"/>
      <c r="H18" s="30"/>
    </row>
    <row r="19" customFormat="false" ht="12.95" hidden="false" customHeight="true" outlineLevel="0" collapsed="false">
      <c r="A19" s="11"/>
      <c r="B19" s="26"/>
      <c r="C19" s="27"/>
      <c r="D19" s="28"/>
      <c r="E19" s="29"/>
      <c r="F19" s="9"/>
      <c r="G19" s="23"/>
    </row>
    <row r="20" customFormat="false" ht="12.75" hidden="false" customHeight="true" outlineLevel="0" collapsed="false">
      <c r="A20" s="11"/>
      <c r="B20" s="19" t="s">
        <v>16</v>
      </c>
      <c r="C20" s="19"/>
      <c r="D20" s="19"/>
      <c r="E20" s="24" t="s">
        <v>9</v>
      </c>
      <c r="F20" s="31"/>
      <c r="G20" s="31"/>
      <c r="H20" s="31"/>
    </row>
    <row r="21" customFormat="false" ht="12.75" hidden="false" customHeight="true" outlineLevel="0" collapsed="false">
      <c r="A21" s="11"/>
      <c r="B21" s="19"/>
      <c r="C21" s="19"/>
      <c r="D21" s="19"/>
      <c r="E21" s="24"/>
      <c r="F21" s="23"/>
      <c r="G21" s="23"/>
      <c r="H21" s="23"/>
    </row>
    <row r="22" customFormat="false" ht="12.95" hidden="false" customHeight="true" outlineLevel="0" collapsed="false">
      <c r="A22" s="11"/>
      <c r="B22" s="13"/>
      <c r="C22" s="9"/>
      <c r="D22" s="11"/>
      <c r="E22" s="32"/>
      <c r="F22" s="31"/>
      <c r="G22" s="31"/>
      <c r="H22" s="31"/>
    </row>
    <row r="23" customFormat="false" ht="12.95" hidden="false" customHeight="true" outlineLevel="0" collapsed="false">
      <c r="A23" s="11"/>
      <c r="B23" s="19" t="s">
        <v>17</v>
      </c>
      <c r="C23" s="19"/>
      <c r="D23" s="19"/>
      <c r="E23" s="19"/>
      <c r="F23" s="9"/>
      <c r="G23" s="23"/>
    </row>
    <row r="24" customFormat="false" ht="12.95" hidden="false" customHeight="true" outlineLevel="0" collapsed="false">
      <c r="A24" s="11"/>
      <c r="B24" s="19" t="s">
        <v>18</v>
      </c>
      <c r="C24" s="19"/>
      <c r="D24" s="19"/>
      <c r="E24" s="19"/>
      <c r="F24" s="9"/>
    </row>
    <row r="25" customFormat="false" ht="12.95" hidden="false" customHeight="true" outlineLevel="0" collapsed="false">
      <c r="B25" s="19" t="s">
        <v>19</v>
      </c>
      <c r="C25" s="19"/>
      <c r="D25" s="19"/>
      <c r="E25" s="19" t="s">
        <v>20</v>
      </c>
    </row>
    <row r="26" customFormat="false" ht="12.95" hidden="false" customHeight="true" outlineLevel="0" collapsed="false">
      <c r="B26" s="33" t="s">
        <v>21</v>
      </c>
      <c r="C26" s="33"/>
      <c r="D26" s="33"/>
      <c r="E26" s="32" t="s">
        <v>22</v>
      </c>
    </row>
    <row r="27" customFormat="false" ht="12.95" hidden="false" customHeight="true" outlineLevel="0" collapsed="false">
      <c r="B27" s="34"/>
      <c r="C27" s="35"/>
      <c r="D27" s="28"/>
      <c r="E27" s="36"/>
    </row>
    <row r="28" customFormat="false" ht="12.95" hidden="false" customHeight="true" outlineLevel="0" collapsed="false">
      <c r="B28" s="37" t="s">
        <v>23</v>
      </c>
      <c r="C28" s="37"/>
      <c r="D28" s="37"/>
      <c r="E28" s="38" t="s">
        <v>24</v>
      </c>
    </row>
    <row r="29" customFormat="false" ht="12.95" hidden="false" customHeight="true" outlineLevel="0" collapsed="false">
      <c r="B29" s="37"/>
      <c r="C29" s="37"/>
      <c r="D29" s="37"/>
      <c r="E29" s="39" t="s">
        <v>25</v>
      </c>
    </row>
    <row r="30" customFormat="false" ht="12.95" hidden="false" customHeight="true" outlineLevel="0" collapsed="false">
      <c r="B30" s="9"/>
      <c r="C30" s="9"/>
      <c r="D30" s="9"/>
      <c r="E30" s="9"/>
    </row>
    <row r="31" customFormat="false" ht="12.95" hidden="false" customHeight="true" outlineLevel="0" collapsed="false">
      <c r="B31" s="9"/>
      <c r="C31" s="9"/>
      <c r="D31" s="9"/>
      <c r="E31" s="9"/>
    </row>
    <row r="32" customFormat="false" ht="12.95" hidden="false" customHeight="true" outlineLevel="0" collapsed="false">
      <c r="B32" s="9"/>
      <c r="C32" s="9"/>
      <c r="D32" s="9"/>
      <c r="E32" s="9"/>
    </row>
    <row r="34" customFormat="false" ht="12.95" hidden="false" customHeight="true" outlineLevel="0" collapsed="false">
      <c r="B34" s="10"/>
      <c r="C34" s="10"/>
      <c r="D34" s="10"/>
      <c r="E34" s="10"/>
      <c r="F34" s="10"/>
      <c r="G34" s="10"/>
      <c r="H34" s="10"/>
    </row>
    <row r="35" customFormat="false" ht="12.95" hidden="false" customHeight="true" outlineLevel="0" collapsed="false">
      <c r="A35" s="11"/>
      <c r="B35" s="40" t="s">
        <v>26</v>
      </c>
      <c r="C35" s="41"/>
      <c r="D35" s="42"/>
      <c r="E35" s="42"/>
      <c r="F35" s="42"/>
      <c r="G35" s="42"/>
      <c r="H35" s="16"/>
      <c r="I35" s="9"/>
    </row>
    <row r="36" customFormat="false" ht="12.95" hidden="false" customHeight="true" outlineLevel="0" collapsed="false">
      <c r="A36" s="11"/>
      <c r="B36" s="13"/>
      <c r="C36" s="9"/>
      <c r="D36" s="9"/>
      <c r="E36" s="9"/>
      <c r="F36" s="9"/>
      <c r="G36" s="9"/>
      <c r="H36" s="11"/>
      <c r="I36" s="9"/>
    </row>
    <row r="37" customFormat="false" ht="12.95" hidden="false" customHeight="true" outlineLevel="0" collapsed="false">
      <c r="A37" s="11"/>
      <c r="B37" s="43" t="s">
        <v>27</v>
      </c>
      <c r="C37" s="43"/>
      <c r="D37" s="44" t="s">
        <v>28</v>
      </c>
      <c r="E37" s="44"/>
      <c r="F37" s="44"/>
      <c r="G37" s="44"/>
      <c r="H37" s="44"/>
      <c r="I37" s="9"/>
    </row>
    <row r="38" customFormat="false" ht="12.95" hidden="false" customHeight="true" outlineLevel="0" collapsed="false">
      <c r="A38" s="11"/>
      <c r="B38" s="13"/>
      <c r="C38" s="9"/>
      <c r="D38" s="42"/>
      <c r="E38" s="42"/>
      <c r="F38" s="42"/>
      <c r="G38" s="42"/>
      <c r="H38" s="16"/>
      <c r="I38" s="9"/>
    </row>
    <row r="39" customFormat="false" ht="12.95" hidden="false" customHeight="true" outlineLevel="0" collapsed="false">
      <c r="A39" s="11"/>
      <c r="B39" s="43" t="s">
        <v>29</v>
      </c>
      <c r="C39" s="31"/>
      <c r="D39" s="45" t="s">
        <v>30</v>
      </c>
      <c r="E39" s="45"/>
      <c r="F39" s="45"/>
      <c r="G39" s="45"/>
      <c r="H39" s="45"/>
      <c r="I39" s="9"/>
    </row>
    <row r="40" customFormat="false" ht="12.95" hidden="false" customHeight="true" outlineLevel="0" collapsed="false">
      <c r="A40" s="11"/>
      <c r="B40" s="13"/>
      <c r="C40" s="9"/>
      <c r="D40" s="9"/>
      <c r="E40" s="9"/>
      <c r="F40" s="9"/>
      <c r="G40" s="9"/>
      <c r="H40" s="11"/>
      <c r="I40" s="9"/>
    </row>
    <row r="41" customFormat="false" ht="12.95" hidden="false" customHeight="true" outlineLevel="0" collapsed="false">
      <c r="A41" s="11"/>
      <c r="B41" s="46" t="s">
        <v>31</v>
      </c>
      <c r="C41" s="46"/>
      <c r="D41" s="46"/>
      <c r="E41" s="46"/>
      <c r="F41" s="46"/>
      <c r="G41" s="46"/>
      <c r="H41" s="46"/>
    </row>
    <row r="42" customFormat="false" ht="12.75" hidden="false" customHeight="true" outlineLevel="0" collapsed="false">
      <c r="A42" s="11"/>
      <c r="B42" s="47" t="s">
        <v>32</v>
      </c>
      <c r="C42" s="47"/>
      <c r="D42" s="47"/>
      <c r="E42" s="47"/>
      <c r="F42" s="47"/>
      <c r="G42" s="47"/>
      <c r="H42" s="47"/>
    </row>
    <row r="43" customFormat="false" ht="12.95" hidden="false" customHeight="true" outlineLevel="0" collapsed="false">
      <c r="A43" s="11"/>
      <c r="B43" s="13"/>
      <c r="C43" s="9"/>
      <c r="D43" s="9"/>
      <c r="E43" s="9"/>
      <c r="F43" s="9"/>
      <c r="G43" s="9"/>
      <c r="H43" s="11"/>
      <c r="I43" s="9"/>
    </row>
    <row r="44" customFormat="false" ht="12.95" hidden="false" customHeight="true" outlineLevel="0" collapsed="false">
      <c r="A44" s="11"/>
      <c r="B44" s="48" t="n">
        <v>249</v>
      </c>
      <c r="C44" s="48"/>
      <c r="D44" s="48"/>
      <c r="E44" s="48"/>
      <c r="F44" s="48"/>
      <c r="G44" s="48"/>
      <c r="H44" s="48"/>
      <c r="I44" s="9"/>
    </row>
    <row r="45" customFormat="false" ht="12.95" hidden="false" customHeight="true" outlineLevel="0" collapsed="false">
      <c r="A45" s="11"/>
      <c r="B45" s="47" t="s">
        <v>33</v>
      </c>
      <c r="C45" s="47"/>
      <c r="D45" s="47"/>
      <c r="E45" s="47"/>
      <c r="F45" s="47"/>
      <c r="G45" s="47"/>
      <c r="H45" s="47"/>
      <c r="I45" s="9"/>
    </row>
    <row r="46" customFormat="false" ht="12.95" hidden="false" customHeight="true" outlineLevel="0" collapsed="false">
      <c r="A46" s="11"/>
      <c r="B46" s="49"/>
      <c r="C46" s="10"/>
      <c r="D46" s="10"/>
      <c r="E46" s="10"/>
      <c r="F46" s="10"/>
      <c r="G46" s="10"/>
      <c r="H46" s="50"/>
      <c r="I46" s="9"/>
    </row>
    <row r="47" customFormat="false" ht="12.95" hidden="false" customHeight="true" outlineLevel="0" collapsed="false">
      <c r="B47" s="42"/>
      <c r="C47" s="42"/>
      <c r="D47" s="42"/>
      <c r="E47" s="42"/>
      <c r="F47" s="42"/>
      <c r="G47" s="42"/>
      <c r="H47" s="42"/>
    </row>
  </sheetData>
  <mergeCells count="27">
    <mergeCell ref="B3:H3"/>
    <mergeCell ref="B4:H4"/>
    <mergeCell ref="D5:F5"/>
    <mergeCell ref="B10:D10"/>
    <mergeCell ref="B12:D12"/>
    <mergeCell ref="B14:D15"/>
    <mergeCell ref="E14:E15"/>
    <mergeCell ref="F14:H14"/>
    <mergeCell ref="F15:H15"/>
    <mergeCell ref="B17:D18"/>
    <mergeCell ref="E17:E18"/>
    <mergeCell ref="F17:H18"/>
    <mergeCell ref="B20:D21"/>
    <mergeCell ref="E20:E21"/>
    <mergeCell ref="F21:H21"/>
    <mergeCell ref="B23:D23"/>
    <mergeCell ref="B24:D24"/>
    <mergeCell ref="B25:D25"/>
    <mergeCell ref="B26:D26"/>
    <mergeCell ref="B28:D29"/>
    <mergeCell ref="B37:C37"/>
    <mergeCell ref="D37:H37"/>
    <mergeCell ref="D39:H39"/>
    <mergeCell ref="B41:H41"/>
    <mergeCell ref="B42:H42"/>
    <mergeCell ref="B44:H44"/>
    <mergeCell ref="B45:H45"/>
  </mergeCells>
  <printOptions headings="false" gridLines="false" gridLinesSet="true" horizontalCentered="false" verticalCentered="false"/>
  <pageMargins left="0.315277777777778" right="0.315277777777778" top="0.747916666666667" bottom="0.748611111111111" header="0.511805555555555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&amp;LD9D7936D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2" zeroHeight="false" outlineLevelRow="0" outlineLevelCol="0"/>
  <cols>
    <col collapsed="false" customWidth="true" hidden="false" outlineLevel="0" max="1" min="1" style="51" width="3.84"/>
    <col collapsed="false" customWidth="true" hidden="false" outlineLevel="0" max="2" min="2" style="52" width="70.34"/>
    <col collapsed="false" customWidth="true" hidden="false" outlineLevel="0" max="3" min="3" style="52" width="15.97"/>
    <col collapsed="false" customWidth="true" hidden="false" outlineLevel="0" max="4" min="4" style="53" width="20.11"/>
    <col collapsed="false" customWidth="true" hidden="false" outlineLevel="0" max="5" min="5" style="53" width="16.68"/>
    <col collapsed="false" customWidth="true" hidden="false" outlineLevel="0" max="6" min="6" style="53" width="19.54"/>
    <col collapsed="false" customWidth="true" hidden="false" outlineLevel="0" max="7" min="7" style="52" width="13.83"/>
    <col collapsed="false" customWidth="true" hidden="false" outlineLevel="0" max="8" min="8" style="52" width="15.83"/>
    <col collapsed="false" customWidth="true" hidden="false" outlineLevel="0" max="9" min="9" style="52" width="14.69"/>
    <col collapsed="false" customWidth="true" hidden="false" outlineLevel="0" max="10" min="10" style="52" width="16.54"/>
    <col collapsed="false" customWidth="true" hidden="false" outlineLevel="0" max="11" min="11" style="52" width="14.12"/>
    <col collapsed="false" customWidth="true" hidden="false" outlineLevel="0" max="12" min="12" style="52" width="18.68"/>
    <col collapsed="false" customWidth="true" hidden="false" outlineLevel="0" max="257" min="13" style="52" width="9.13"/>
    <col collapsed="false" customWidth="true" hidden="false" outlineLevel="0" max="1025" min="258" style="0" width="9.13"/>
  </cols>
  <sheetData>
    <row r="1" customFormat="false" ht="21.75" hidden="false" customHeight="true" outlineLevel="0" collapsed="false">
      <c r="A1" s="54"/>
      <c r="B1" s="55" t="s">
        <v>34</v>
      </c>
      <c r="C1" s="55"/>
      <c r="D1" s="56"/>
      <c r="E1" s="56"/>
      <c r="F1" s="56"/>
    </row>
    <row r="2" customFormat="false" ht="61.5" hidden="false" customHeight="true" outlineLevel="0" collapsed="false">
      <c r="A2" s="57" t="s">
        <v>35</v>
      </c>
      <c r="B2" s="58" t="s">
        <v>36</v>
      </c>
      <c r="C2" s="59" t="s">
        <v>37</v>
      </c>
      <c r="D2" s="60" t="s">
        <v>38</v>
      </c>
      <c r="E2" s="60" t="s">
        <v>39</v>
      </c>
      <c r="F2" s="60"/>
      <c r="G2" s="59" t="s">
        <v>40</v>
      </c>
      <c r="H2" s="59"/>
      <c r="I2" s="59" t="s">
        <v>41</v>
      </c>
      <c r="J2" s="59"/>
      <c r="K2" s="59" t="s">
        <v>42</v>
      </c>
      <c r="L2" s="59"/>
    </row>
    <row r="3" customFormat="false" ht="36" hidden="false" customHeight="true" outlineLevel="0" collapsed="false">
      <c r="A3" s="57"/>
      <c r="B3" s="58"/>
      <c r="C3" s="59"/>
      <c r="D3" s="60"/>
      <c r="E3" s="61" t="s">
        <v>43</v>
      </c>
      <c r="F3" s="61" t="s">
        <v>44</v>
      </c>
      <c r="G3" s="62" t="s">
        <v>43</v>
      </c>
      <c r="H3" s="62" t="s">
        <v>45</v>
      </c>
      <c r="I3" s="62" t="s">
        <v>43</v>
      </c>
      <c r="J3" s="62" t="s">
        <v>45</v>
      </c>
      <c r="K3" s="62" t="s">
        <v>43</v>
      </c>
      <c r="L3" s="62" t="s">
        <v>46</v>
      </c>
    </row>
    <row r="4" customFormat="false" ht="64.5" hidden="false" customHeight="true" outlineLevel="0" collapsed="false">
      <c r="A4" s="57"/>
      <c r="B4" s="58"/>
      <c r="C4" s="59"/>
      <c r="D4" s="60"/>
      <c r="E4" s="61"/>
      <c r="F4" s="61"/>
      <c r="G4" s="62"/>
      <c r="H4" s="62"/>
      <c r="I4" s="62"/>
      <c r="J4" s="62"/>
      <c r="K4" s="62"/>
      <c r="L4" s="62"/>
    </row>
    <row r="5" customFormat="false" ht="15" hidden="false" customHeight="true" outlineLevel="0" collapsed="false">
      <c r="A5" s="63" t="s">
        <v>47</v>
      </c>
      <c r="B5" s="63" t="s">
        <v>48</v>
      </c>
      <c r="C5" s="63" t="n">
        <v>1</v>
      </c>
      <c r="D5" s="63" t="n">
        <v>2</v>
      </c>
      <c r="E5" s="63" t="n">
        <v>3</v>
      </c>
      <c r="F5" s="63" t="n">
        <v>4</v>
      </c>
      <c r="G5" s="63" t="n">
        <v>5</v>
      </c>
      <c r="H5" s="63" t="n">
        <v>6</v>
      </c>
      <c r="I5" s="63" t="n">
        <v>7</v>
      </c>
      <c r="J5" s="63" t="n">
        <v>8</v>
      </c>
      <c r="K5" s="63" t="n">
        <v>9</v>
      </c>
      <c r="L5" s="63" t="n">
        <v>10</v>
      </c>
    </row>
    <row r="6" customFormat="false" ht="20.25" hidden="false" customHeight="true" outlineLevel="0" collapsed="false">
      <c r="A6" s="64" t="n">
        <v>1</v>
      </c>
      <c r="B6" s="65" t="s">
        <v>49</v>
      </c>
      <c r="C6" s="66" t="n">
        <f aca="false">SUM(C7,C10,C13,C14,C15,C20,C23,C24,C18,C19)</f>
        <v>1405</v>
      </c>
      <c r="D6" s="66" t="n">
        <f aca="false">SUM(D7,D10,D13,D14,D15,D20,D23,D24,D18,D19)</f>
        <v>1312113.23</v>
      </c>
      <c r="E6" s="66" t="n">
        <f aca="false">SUM(E7,E10,E13,E14,E15,E20,E23,E24,E18,E19)</f>
        <v>1139</v>
      </c>
      <c r="F6" s="66" t="n">
        <f aca="false">SUM(F7,F10,F13,F14,F15,F20,F23,F24,F18,F19)</f>
        <v>1284377.34</v>
      </c>
      <c r="G6" s="66" t="n">
        <f aca="false">SUM(G7,G10,G13,G14,G15,G20,G23,G24,G18,G19)</f>
        <v>13</v>
      </c>
      <c r="H6" s="66" t="n">
        <f aca="false">SUM(H7,H10,H13,H14,H15,H20,H23,H24,H18,H19)</f>
        <v>19153.2</v>
      </c>
      <c r="I6" s="66" t="n">
        <f aca="false">SUM(I7,I10,I13,I14,I15,I20,I23,I24,I18,I19)</f>
        <v>168</v>
      </c>
      <c r="J6" s="66" t="n">
        <f aca="false">SUM(J7,J10,J13,J14,J15,J20,J23,J24,J18,J19)</f>
        <v>74949.08</v>
      </c>
      <c r="K6" s="66" t="n">
        <f aca="false">SUM(K7,K10,K13,K14,K15,K20,K23,K24,K18,K19)</f>
        <v>184</v>
      </c>
      <c r="L6" s="66" t="n">
        <f aca="false">SUM(L7,L10,L13,L14,L15,L20,L23,L24,L18,L19)</f>
        <v>71713.4</v>
      </c>
    </row>
    <row r="7" customFormat="false" ht="16.5" hidden="false" customHeight="true" outlineLevel="0" collapsed="false">
      <c r="A7" s="64" t="n">
        <v>2</v>
      </c>
      <c r="B7" s="67" t="s">
        <v>50</v>
      </c>
      <c r="C7" s="68" t="n">
        <v>693</v>
      </c>
      <c r="D7" s="68" t="n">
        <v>931409.360000002</v>
      </c>
      <c r="E7" s="68" t="n">
        <v>613</v>
      </c>
      <c r="F7" s="68" t="n">
        <v>939057.800000001</v>
      </c>
      <c r="G7" s="68" t="n">
        <v>9</v>
      </c>
      <c r="H7" s="68" t="n">
        <v>14572</v>
      </c>
      <c r="I7" s="68" t="n">
        <v>54</v>
      </c>
      <c r="J7" s="68" t="n">
        <v>40375.82</v>
      </c>
      <c r="K7" s="68" t="n">
        <v>44</v>
      </c>
      <c r="L7" s="68" t="n">
        <v>29601.6</v>
      </c>
    </row>
    <row r="8" customFormat="false" ht="16.5" hidden="false" customHeight="true" outlineLevel="0" collapsed="false">
      <c r="A8" s="64" t="n">
        <v>3</v>
      </c>
      <c r="B8" s="69" t="s">
        <v>51</v>
      </c>
      <c r="C8" s="68" t="n">
        <v>358</v>
      </c>
      <c r="D8" s="68" t="n">
        <v>661235.71</v>
      </c>
      <c r="E8" s="68" t="n">
        <v>346</v>
      </c>
      <c r="F8" s="68" t="n">
        <v>637566.21</v>
      </c>
      <c r="G8" s="68" t="n">
        <v>9</v>
      </c>
      <c r="H8" s="68" t="n">
        <v>14572</v>
      </c>
      <c r="I8" s="68" t="n">
        <v>5</v>
      </c>
      <c r="J8" s="68" t="n">
        <v>5861.77</v>
      </c>
      <c r="K8" s="68" t="n">
        <v>4</v>
      </c>
      <c r="L8" s="68" t="n">
        <v>7048</v>
      </c>
    </row>
    <row r="9" customFormat="false" ht="16.5" hidden="false" customHeight="true" outlineLevel="0" collapsed="false">
      <c r="A9" s="64" t="n">
        <v>4</v>
      </c>
      <c r="B9" s="69" t="s">
        <v>52</v>
      </c>
      <c r="C9" s="68" t="n">
        <v>335</v>
      </c>
      <c r="D9" s="68" t="n">
        <v>270173.65</v>
      </c>
      <c r="E9" s="68" t="n">
        <v>267</v>
      </c>
      <c r="F9" s="68" t="n">
        <v>301491.59</v>
      </c>
      <c r="G9" s="68"/>
      <c r="H9" s="68"/>
      <c r="I9" s="68" t="n">
        <v>49</v>
      </c>
      <c r="J9" s="68" t="n">
        <v>34514.05</v>
      </c>
      <c r="K9" s="68" t="n">
        <v>40</v>
      </c>
      <c r="L9" s="68" t="n">
        <v>22553.6</v>
      </c>
    </row>
    <row r="10" customFormat="false" ht="19.5" hidden="false" customHeight="true" outlineLevel="0" collapsed="false">
      <c r="A10" s="64" t="n">
        <v>5</v>
      </c>
      <c r="B10" s="67" t="s">
        <v>53</v>
      </c>
      <c r="C10" s="68" t="n">
        <v>304</v>
      </c>
      <c r="D10" s="68" t="n">
        <v>220954.8</v>
      </c>
      <c r="E10" s="68" t="n">
        <v>268</v>
      </c>
      <c r="F10" s="68" t="n">
        <v>209843.64</v>
      </c>
      <c r="G10" s="68" t="n">
        <v>3</v>
      </c>
      <c r="H10" s="68" t="n">
        <v>4228.8</v>
      </c>
      <c r="I10" s="68" t="n">
        <v>17</v>
      </c>
      <c r="J10" s="68" t="n">
        <v>14837.6</v>
      </c>
      <c r="K10" s="68" t="n">
        <v>28</v>
      </c>
      <c r="L10" s="68" t="n">
        <v>19382</v>
      </c>
    </row>
    <row r="11" customFormat="false" ht="19.5" hidden="false" customHeight="true" outlineLevel="0" collapsed="false">
      <c r="A11" s="64" t="n">
        <v>6</v>
      </c>
      <c r="B11" s="69" t="s">
        <v>54</v>
      </c>
      <c r="C11" s="68" t="n">
        <v>3</v>
      </c>
      <c r="D11" s="68" t="n">
        <v>5286</v>
      </c>
      <c r="E11" s="68" t="n">
        <v>2</v>
      </c>
      <c r="F11" s="68" t="n">
        <v>3524</v>
      </c>
      <c r="G11" s="68" t="n">
        <v>2</v>
      </c>
      <c r="H11" s="68" t="n">
        <v>3524</v>
      </c>
      <c r="I11" s="68"/>
      <c r="J11" s="68"/>
      <c r="K11" s="68" t="n">
        <v>1</v>
      </c>
      <c r="L11" s="68" t="n">
        <v>1762</v>
      </c>
    </row>
    <row r="12" customFormat="false" ht="19.5" hidden="false" customHeight="true" outlineLevel="0" collapsed="false">
      <c r="A12" s="64" t="n">
        <v>7</v>
      </c>
      <c r="B12" s="69" t="s">
        <v>55</v>
      </c>
      <c r="C12" s="68" t="n">
        <v>301</v>
      </c>
      <c r="D12" s="68" t="n">
        <v>215668.8</v>
      </c>
      <c r="E12" s="68" t="n">
        <v>266</v>
      </c>
      <c r="F12" s="68" t="n">
        <v>206319.64</v>
      </c>
      <c r="G12" s="68" t="n">
        <v>1</v>
      </c>
      <c r="H12" s="68" t="n">
        <v>704.8</v>
      </c>
      <c r="I12" s="68" t="n">
        <v>17</v>
      </c>
      <c r="J12" s="68" t="n">
        <v>14837.6</v>
      </c>
      <c r="K12" s="68" t="n">
        <v>27</v>
      </c>
      <c r="L12" s="68" t="n">
        <v>17620</v>
      </c>
    </row>
    <row r="13" customFormat="false" ht="15" hidden="false" customHeight="true" outlineLevel="0" collapsed="false">
      <c r="A13" s="64" t="n">
        <v>8</v>
      </c>
      <c r="B13" s="67" t="s">
        <v>56</v>
      </c>
      <c r="C13" s="68" t="n">
        <v>112</v>
      </c>
      <c r="D13" s="68" t="n">
        <v>78937.6000000002</v>
      </c>
      <c r="E13" s="68" t="n">
        <v>107</v>
      </c>
      <c r="F13" s="68" t="n">
        <v>78345.8000000002</v>
      </c>
      <c r="G13" s="68"/>
      <c r="H13" s="68"/>
      <c r="I13" s="68" t="n">
        <v>3</v>
      </c>
      <c r="J13" s="68" t="n">
        <v>2114.4</v>
      </c>
      <c r="K13" s="68" t="n">
        <v>2</v>
      </c>
      <c r="L13" s="68" t="n">
        <v>1409.6</v>
      </c>
    </row>
    <row r="14" customFormat="false" ht="15.75" hidden="false" customHeight="true" outlineLevel="0" collapsed="false">
      <c r="A14" s="64" t="n">
        <v>9</v>
      </c>
      <c r="B14" s="67" t="s">
        <v>57</v>
      </c>
      <c r="C14" s="68" t="n">
        <v>1</v>
      </c>
      <c r="D14" s="68" t="n">
        <v>704.8</v>
      </c>
      <c r="E14" s="68" t="n">
        <v>1</v>
      </c>
      <c r="F14" s="68" t="n">
        <v>704.8</v>
      </c>
      <c r="G14" s="68"/>
      <c r="H14" s="68"/>
      <c r="I14" s="68"/>
      <c r="J14" s="68"/>
      <c r="K14" s="68"/>
      <c r="L14" s="68"/>
    </row>
    <row r="15" customFormat="false" ht="123" hidden="false" customHeight="true" outlineLevel="0" collapsed="false">
      <c r="A15" s="64" t="n">
        <v>10</v>
      </c>
      <c r="B15" s="67" t="s">
        <v>58</v>
      </c>
      <c r="C15" s="68" t="n">
        <v>115</v>
      </c>
      <c r="D15" s="68" t="n">
        <v>41583.2000000001</v>
      </c>
      <c r="E15" s="68" t="n">
        <v>107</v>
      </c>
      <c r="F15" s="68" t="n">
        <v>47696.3000000001</v>
      </c>
      <c r="G15" s="68" t="n">
        <v>1</v>
      </c>
      <c r="H15" s="68" t="n">
        <v>352.4</v>
      </c>
      <c r="I15" s="68"/>
      <c r="J15" s="68"/>
      <c r="K15" s="68" t="n">
        <v>7</v>
      </c>
      <c r="L15" s="68" t="n">
        <v>3524</v>
      </c>
    </row>
    <row r="16" customFormat="false" ht="21" hidden="false" customHeight="true" outlineLevel="0" collapsed="false">
      <c r="A16" s="64" t="n">
        <v>11</v>
      </c>
      <c r="B16" s="69" t="s">
        <v>54</v>
      </c>
      <c r="C16" s="68" t="n">
        <v>2</v>
      </c>
      <c r="D16" s="68" t="n">
        <v>1762</v>
      </c>
      <c r="E16" s="68"/>
      <c r="F16" s="68"/>
      <c r="G16" s="68"/>
      <c r="H16" s="68"/>
      <c r="I16" s="68"/>
      <c r="J16" s="68"/>
      <c r="K16" s="68" t="n">
        <v>2</v>
      </c>
      <c r="L16" s="68" t="n">
        <v>1762</v>
      </c>
    </row>
    <row r="17" customFormat="false" ht="21" hidden="false" customHeight="true" outlineLevel="0" collapsed="false">
      <c r="A17" s="64" t="n">
        <v>12</v>
      </c>
      <c r="B17" s="69" t="s">
        <v>55</v>
      </c>
      <c r="C17" s="68" t="n">
        <v>113</v>
      </c>
      <c r="D17" s="68" t="n">
        <v>39821.2000000001</v>
      </c>
      <c r="E17" s="68" t="n">
        <v>107</v>
      </c>
      <c r="F17" s="68" t="n">
        <v>47696.3000000001</v>
      </c>
      <c r="G17" s="68" t="n">
        <v>1</v>
      </c>
      <c r="H17" s="68" t="n">
        <v>352.4</v>
      </c>
      <c r="I17" s="68"/>
      <c r="J17" s="68"/>
      <c r="K17" s="68" t="n">
        <v>5</v>
      </c>
      <c r="L17" s="68" t="n">
        <v>1762</v>
      </c>
    </row>
    <row r="18" customFormat="false" ht="21" hidden="false" customHeight="true" outlineLevel="0" collapsed="false">
      <c r="A18" s="64" t="n">
        <v>13</v>
      </c>
      <c r="B18" s="70" t="s">
        <v>59</v>
      </c>
      <c r="C18" s="68" t="n">
        <v>177</v>
      </c>
      <c r="D18" s="68" t="n">
        <v>31187.4000000001</v>
      </c>
      <c r="E18" s="68" t="n">
        <v>41</v>
      </c>
      <c r="F18" s="68" t="n">
        <v>8552.8</v>
      </c>
      <c r="G18" s="68"/>
      <c r="H18" s="68"/>
      <c r="I18" s="68" t="n">
        <v>93</v>
      </c>
      <c r="J18" s="68" t="n">
        <v>16370.4</v>
      </c>
      <c r="K18" s="68" t="n">
        <v>103</v>
      </c>
      <c r="L18" s="68" t="n">
        <v>17796.2</v>
      </c>
    </row>
    <row r="19" customFormat="false" ht="21" hidden="false" customHeight="true" outlineLevel="0" collapsed="false">
      <c r="A19" s="64" t="n">
        <v>14</v>
      </c>
      <c r="B19" s="70" t="s">
        <v>60</v>
      </c>
      <c r="C19" s="68" t="n">
        <v>2</v>
      </c>
      <c r="D19" s="68" t="n">
        <v>176.2</v>
      </c>
      <c r="E19" s="68" t="n">
        <v>2</v>
      </c>
      <c r="F19" s="68" t="n">
        <v>176.2</v>
      </c>
      <c r="G19" s="68"/>
      <c r="H19" s="68"/>
      <c r="I19" s="68"/>
      <c r="J19" s="68"/>
      <c r="K19" s="68"/>
      <c r="L19" s="68"/>
    </row>
    <row r="20" customFormat="false" ht="33.75" hidden="false" customHeight="true" outlineLevel="0" collapsed="false">
      <c r="A20" s="64" t="n">
        <v>15</v>
      </c>
      <c r="B20" s="67" t="s">
        <v>61</v>
      </c>
      <c r="C20" s="68" t="n">
        <f aca="false">SUM(C21:C22)</f>
        <v>1</v>
      </c>
      <c r="D20" s="68" t="n">
        <f aca="false">SUM(D21:D22)</f>
        <v>7159.87</v>
      </c>
      <c r="E20" s="68" t="n">
        <f aca="false">SUM(E21:E22)</f>
        <v>0</v>
      </c>
      <c r="F20" s="68" t="n">
        <f aca="false">SUM(F21:F22)</f>
        <v>0</v>
      </c>
      <c r="G20" s="68" t="n">
        <f aca="false">SUM(G21:G22)</f>
        <v>0</v>
      </c>
      <c r="H20" s="68" t="n">
        <f aca="false">SUM(H21:H22)</f>
        <v>0</v>
      </c>
      <c r="I20" s="68" t="n">
        <f aca="false">SUM(I21:I22)</f>
        <v>1</v>
      </c>
      <c r="J20" s="68" t="n">
        <f aca="false">SUM(J21:J22)</f>
        <v>1250.86</v>
      </c>
      <c r="K20" s="68" t="n">
        <f aca="false">SUM(K21:K22)</f>
        <v>0</v>
      </c>
      <c r="L20" s="68" t="n">
        <f aca="false">SUM(L21:L22)</f>
        <v>0</v>
      </c>
    </row>
    <row r="21" customFormat="false" ht="14.25" hidden="false" customHeight="true" outlineLevel="0" collapsed="false">
      <c r="A21" s="64" t="n">
        <v>16</v>
      </c>
      <c r="B21" s="71" t="s">
        <v>62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customFormat="false" ht="23.25" hidden="false" customHeight="true" outlineLevel="0" collapsed="false">
      <c r="A22" s="64" t="n">
        <v>17</v>
      </c>
      <c r="B22" s="71" t="s">
        <v>63</v>
      </c>
      <c r="C22" s="68" t="n">
        <v>1</v>
      </c>
      <c r="D22" s="68" t="n">
        <v>7159.87</v>
      </c>
      <c r="E22" s="68"/>
      <c r="F22" s="68"/>
      <c r="G22" s="68"/>
      <c r="H22" s="68"/>
      <c r="I22" s="68" t="n">
        <v>1</v>
      </c>
      <c r="J22" s="68" t="n">
        <v>1250.86</v>
      </c>
      <c r="K22" s="68"/>
      <c r="L22" s="68"/>
    </row>
    <row r="23" customFormat="false" ht="46.5" hidden="false" customHeight="true" outlineLevel="0" collapsed="false">
      <c r="A23" s="64" t="n">
        <v>18</v>
      </c>
      <c r="B23" s="67" t="s">
        <v>64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customFormat="false" ht="31.5" hidden="false" customHeight="true" outlineLevel="0" collapsed="false">
      <c r="A24" s="64" t="n">
        <v>19</v>
      </c>
      <c r="B24" s="67" t="s">
        <v>65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customFormat="false" ht="20.25" hidden="false" customHeight="true" outlineLevel="0" collapsed="false">
      <c r="A25" s="64" t="n">
        <v>20</v>
      </c>
      <c r="B25" s="69" t="s">
        <v>54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customFormat="false" ht="20.25" hidden="false" customHeight="true" outlineLevel="0" collapsed="false">
      <c r="A26" s="64" t="n">
        <v>21</v>
      </c>
      <c r="B26" s="69" t="s">
        <v>55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customFormat="false" ht="15" hidden="false" customHeight="false" outlineLevel="0" collapsed="false">
      <c r="A27" s="64" t="n">
        <v>22</v>
      </c>
      <c r="B27" s="65" t="s">
        <v>66</v>
      </c>
      <c r="C27" s="66" t="n">
        <f aca="false">SUM(C28:C37)</f>
        <v>0</v>
      </c>
      <c r="D27" s="66" t="n">
        <f aca="false">SUM(D28:D37)</f>
        <v>0</v>
      </c>
      <c r="E27" s="66" t="n">
        <f aca="false">SUM(E28:E37)</f>
        <v>0</v>
      </c>
      <c r="F27" s="66" t="n">
        <f aca="false">SUM(F28:F37)</f>
        <v>0</v>
      </c>
      <c r="G27" s="66" t="n">
        <f aca="false">SUM(G28:G37)</f>
        <v>0</v>
      </c>
      <c r="H27" s="66" t="n">
        <f aca="false">SUM(H28:H37)</f>
        <v>0</v>
      </c>
      <c r="I27" s="66" t="n">
        <f aca="false">SUM(I28:I37)</f>
        <v>0</v>
      </c>
      <c r="J27" s="66" t="n">
        <f aca="false">SUM(J28:J37)</f>
        <v>0</v>
      </c>
      <c r="K27" s="66" t="n">
        <f aca="false">SUM(K28:K37)</f>
        <v>0</v>
      </c>
      <c r="L27" s="66" t="n">
        <f aca="false">SUM(L28:L37)</f>
        <v>0</v>
      </c>
    </row>
    <row r="28" customFormat="false" ht="15.75" hidden="false" customHeight="true" outlineLevel="0" collapsed="false">
      <c r="A28" s="64" t="n">
        <v>23</v>
      </c>
      <c r="B28" s="67" t="s">
        <v>67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customFormat="false" ht="15" hidden="false" customHeight="false" outlineLevel="0" collapsed="false">
      <c r="A29" s="64" t="n">
        <v>24</v>
      </c>
      <c r="B29" s="67" t="s">
        <v>62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customFormat="false" ht="15" hidden="false" customHeight="false" outlineLevel="0" collapsed="false">
      <c r="A30" s="64" t="n">
        <v>25</v>
      </c>
      <c r="B30" s="67" t="s">
        <v>59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customFormat="false" ht="15" hidden="false" customHeight="false" outlineLevel="0" collapsed="false">
      <c r="A31" s="64" t="n">
        <v>26</v>
      </c>
      <c r="B31" s="67" t="s">
        <v>60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customFormat="false" ht="75" hidden="false" customHeight="false" outlineLevel="0" collapsed="false">
      <c r="A32" s="64" t="n">
        <v>27</v>
      </c>
      <c r="B32" s="67" t="s">
        <v>68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customFormat="false" ht="45" hidden="false" customHeight="false" outlineLevel="0" collapsed="false">
      <c r="A33" s="64" t="n">
        <v>28</v>
      </c>
      <c r="B33" s="67" t="s">
        <v>69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customFormat="false" ht="30" hidden="false" customHeight="false" outlineLevel="0" collapsed="false">
      <c r="A34" s="64" t="n">
        <v>29</v>
      </c>
      <c r="B34" s="67" t="s">
        <v>70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customFormat="false" ht="30" hidden="false" customHeight="false" outlineLevel="0" collapsed="false">
      <c r="A35" s="64" t="n">
        <v>30</v>
      </c>
      <c r="B35" s="67" t="s">
        <v>71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customFormat="false" ht="15" hidden="false" customHeight="false" outlineLevel="0" collapsed="false">
      <c r="A36" s="64" t="n">
        <v>31</v>
      </c>
      <c r="B36" s="67" t="s">
        <v>72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customFormat="false" ht="105" hidden="false" customHeight="false" outlineLevel="0" collapsed="false">
      <c r="A37" s="64" t="n">
        <v>32</v>
      </c>
      <c r="B37" s="67" t="s">
        <v>73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customFormat="false" ht="31.5" hidden="false" customHeight="true" outlineLevel="0" collapsed="false">
      <c r="A38" s="64" t="n">
        <v>33</v>
      </c>
      <c r="B38" s="65" t="s">
        <v>74</v>
      </c>
      <c r="C38" s="66" t="n">
        <f aca="false">SUM(C39,C46,C47,C48)</f>
        <v>1</v>
      </c>
      <c r="D38" s="66" t="n">
        <f aca="false">SUM(D39,D46,D47,D48)</f>
        <v>1762</v>
      </c>
      <c r="E38" s="66" t="n">
        <f aca="false">SUM(E39,E46,E47,E48)</f>
        <v>1</v>
      </c>
      <c r="F38" s="66" t="n">
        <f aca="false">SUM(F39,F46,F47,F48)</f>
        <v>1762</v>
      </c>
      <c r="G38" s="66" t="n">
        <f aca="false">SUM(G39,G46,G47,G48)</f>
        <v>0</v>
      </c>
      <c r="H38" s="66" t="n">
        <f aca="false">SUM(H39,H46,H47,H48)</f>
        <v>0</v>
      </c>
      <c r="I38" s="66" t="n">
        <f aca="false">SUM(I39,I46,I47,I48)</f>
        <v>0</v>
      </c>
      <c r="J38" s="66" t="n">
        <f aca="false">SUM(J39,J46,J47,J48)</f>
        <v>0</v>
      </c>
      <c r="K38" s="66" t="n">
        <f aca="false">SUM(K39,K46,K47,K48)</f>
        <v>0</v>
      </c>
      <c r="L38" s="66" t="n">
        <f aca="false">SUM(L39,L46,L47,L48)</f>
        <v>0</v>
      </c>
    </row>
    <row r="39" customFormat="false" ht="24" hidden="false" customHeight="true" outlineLevel="0" collapsed="false">
      <c r="A39" s="64" t="n">
        <v>34</v>
      </c>
      <c r="B39" s="67" t="s">
        <v>75</v>
      </c>
      <c r="C39" s="68" t="n">
        <f aca="false">SUM(C40,C43)</f>
        <v>1</v>
      </c>
      <c r="D39" s="68" t="n">
        <f aca="false">SUM(D40,D43)</f>
        <v>1762</v>
      </c>
      <c r="E39" s="68" t="n">
        <f aca="false">SUM(E40,E43)</f>
        <v>1</v>
      </c>
      <c r="F39" s="68" t="n">
        <f aca="false">SUM(F40,F43)</f>
        <v>1762</v>
      </c>
      <c r="G39" s="68" t="n">
        <f aca="false">SUM(G40,G43)</f>
        <v>0</v>
      </c>
      <c r="H39" s="68" t="n">
        <f aca="false">SUM(H40,H43)</f>
        <v>0</v>
      </c>
      <c r="I39" s="68" t="n">
        <f aca="false">SUM(I40,I43)</f>
        <v>0</v>
      </c>
      <c r="J39" s="68" t="n">
        <f aca="false">SUM(J40,J43)</f>
        <v>0</v>
      </c>
      <c r="K39" s="68" t="n">
        <f aca="false">SUM(K40,K43)</f>
        <v>0</v>
      </c>
      <c r="L39" s="68" t="n">
        <f aca="false">SUM(L40,L43)</f>
        <v>0</v>
      </c>
    </row>
    <row r="40" customFormat="false" ht="19.5" hidden="false" customHeight="true" outlineLevel="0" collapsed="false">
      <c r="A40" s="64" t="n">
        <v>35</v>
      </c>
      <c r="B40" s="67" t="s">
        <v>76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</row>
    <row r="41" customFormat="false" ht="16.5" hidden="false" customHeight="true" outlineLevel="0" collapsed="false">
      <c r="A41" s="64" t="n">
        <v>36</v>
      </c>
      <c r="B41" s="69" t="s">
        <v>77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</row>
    <row r="42" customFormat="false" ht="16.5" hidden="false" customHeight="true" outlineLevel="0" collapsed="false">
      <c r="A42" s="64" t="n">
        <v>37</v>
      </c>
      <c r="B42" s="69" t="s">
        <v>52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customFormat="false" ht="21" hidden="false" customHeight="true" outlineLevel="0" collapsed="false">
      <c r="A43" s="64" t="n">
        <v>38</v>
      </c>
      <c r="B43" s="67" t="s">
        <v>78</v>
      </c>
      <c r="C43" s="68" t="n">
        <v>1</v>
      </c>
      <c r="D43" s="68" t="n">
        <v>1762</v>
      </c>
      <c r="E43" s="68" t="n">
        <v>1</v>
      </c>
      <c r="F43" s="68" t="n">
        <v>1762</v>
      </c>
      <c r="G43" s="68"/>
      <c r="H43" s="68"/>
      <c r="I43" s="68"/>
      <c r="J43" s="68"/>
      <c r="K43" s="68"/>
      <c r="L43" s="68"/>
    </row>
    <row r="44" customFormat="false" ht="30" hidden="false" customHeight="true" outlineLevel="0" collapsed="false">
      <c r="A44" s="64" t="n">
        <v>39</v>
      </c>
      <c r="B44" s="69" t="s">
        <v>79</v>
      </c>
      <c r="C44" s="68" t="n">
        <v>1</v>
      </c>
      <c r="D44" s="68" t="n">
        <v>1762</v>
      </c>
      <c r="E44" s="68" t="n">
        <v>1</v>
      </c>
      <c r="F44" s="68" t="n">
        <v>1762</v>
      </c>
      <c r="G44" s="68"/>
      <c r="H44" s="68"/>
      <c r="I44" s="68"/>
      <c r="J44" s="68"/>
      <c r="K44" s="68"/>
      <c r="L44" s="68"/>
    </row>
    <row r="45" customFormat="false" ht="21" hidden="false" customHeight="true" outlineLevel="0" collapsed="false">
      <c r="A45" s="64" t="n">
        <v>40</v>
      </c>
      <c r="B45" s="69" t="s">
        <v>55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</row>
    <row r="46" customFormat="false" ht="45" hidden="false" customHeight="true" outlineLevel="0" collapsed="false">
      <c r="A46" s="64" t="n">
        <v>41</v>
      </c>
      <c r="B46" s="67" t="s">
        <v>80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</row>
    <row r="47" customFormat="false" ht="30" hidden="false" customHeight="true" outlineLevel="0" collapsed="false">
      <c r="A47" s="64" t="n">
        <v>42</v>
      </c>
      <c r="B47" s="72" t="s">
        <v>81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</row>
    <row r="48" customFormat="false" ht="51" hidden="false" customHeight="true" outlineLevel="0" collapsed="false">
      <c r="A48" s="64" t="n">
        <v>43</v>
      </c>
      <c r="B48" s="67" t="s">
        <v>82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</row>
    <row r="49" customFormat="false" ht="21.75" hidden="false" customHeight="true" outlineLevel="0" collapsed="false">
      <c r="A49" s="64" t="n">
        <v>44</v>
      </c>
      <c r="B49" s="65" t="s">
        <v>83</v>
      </c>
      <c r="C49" s="66" t="n">
        <f aca="false">SUM(C50:C53)</f>
        <v>1</v>
      </c>
      <c r="D49" s="66" t="n">
        <f aca="false">SUM(D50:D53)</f>
        <v>52.86</v>
      </c>
      <c r="E49" s="66" t="n">
        <f aca="false">SUM(E50:E53)</f>
        <v>1</v>
      </c>
      <c r="F49" s="66" t="n">
        <f aca="false">SUM(F50:F53)</f>
        <v>52.86</v>
      </c>
      <c r="G49" s="66" t="n">
        <f aca="false">SUM(G50:G53)</f>
        <v>0</v>
      </c>
      <c r="H49" s="66" t="n">
        <f aca="false">SUM(H50:H53)</f>
        <v>0</v>
      </c>
      <c r="I49" s="66" t="n">
        <f aca="false">SUM(I50:I53)</f>
        <v>0</v>
      </c>
      <c r="J49" s="66" t="n">
        <f aca="false">SUM(J50:J53)</f>
        <v>0</v>
      </c>
      <c r="K49" s="66" t="n">
        <f aca="false">SUM(K50:K53)</f>
        <v>0</v>
      </c>
      <c r="L49" s="66" t="n">
        <f aca="false">SUM(L50:L53)</f>
        <v>0</v>
      </c>
    </row>
    <row r="50" customFormat="false" ht="18.75" hidden="false" customHeight="true" outlineLevel="0" collapsed="false">
      <c r="A50" s="64" t="n">
        <v>45</v>
      </c>
      <c r="B50" s="67" t="s">
        <v>84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customFormat="false" ht="27" hidden="false" customHeight="true" outlineLevel="0" collapsed="false">
      <c r="A51" s="64" t="n">
        <v>46</v>
      </c>
      <c r="B51" s="67" t="s">
        <v>85</v>
      </c>
      <c r="C51" s="68" t="n">
        <v>1</v>
      </c>
      <c r="D51" s="68" t="n">
        <v>52.86</v>
      </c>
      <c r="E51" s="68" t="n">
        <v>1</v>
      </c>
      <c r="F51" s="68" t="n">
        <v>52.86</v>
      </c>
      <c r="G51" s="68"/>
      <c r="H51" s="68"/>
      <c r="I51" s="68"/>
      <c r="J51" s="68"/>
      <c r="K51" s="68"/>
      <c r="L51" s="68"/>
    </row>
    <row r="52" customFormat="false" ht="76.5" hidden="false" customHeight="true" outlineLevel="0" collapsed="false">
      <c r="A52" s="64" t="n">
        <v>47</v>
      </c>
      <c r="B52" s="67" t="s">
        <v>86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customFormat="false" ht="24" hidden="false" customHeight="true" outlineLevel="0" collapsed="false">
      <c r="A53" s="64" t="n">
        <v>48</v>
      </c>
      <c r="B53" s="67" t="s">
        <v>87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customFormat="false" ht="28.5" hidden="false" customHeight="true" outlineLevel="0" collapsed="false">
      <c r="A54" s="64" t="n">
        <v>49</v>
      </c>
      <c r="B54" s="65" t="s">
        <v>88</v>
      </c>
      <c r="C54" s="66" t="n">
        <v>608</v>
      </c>
      <c r="D54" s="66" t="n">
        <v>214259.199999998</v>
      </c>
      <c r="E54" s="66" t="n">
        <v>140</v>
      </c>
      <c r="F54" s="66" t="n">
        <v>49335.6000000001</v>
      </c>
      <c r="G54" s="66"/>
      <c r="H54" s="66"/>
      <c r="I54" s="66" t="n">
        <v>607</v>
      </c>
      <c r="J54" s="66" t="n">
        <v>213906.799999998</v>
      </c>
      <c r="K54" s="68" t="n">
        <v>1</v>
      </c>
      <c r="L54" s="66" t="n">
        <v>352.4</v>
      </c>
    </row>
    <row r="55" customFormat="false" ht="15" hidden="false" customHeight="false" outlineLevel="0" collapsed="false">
      <c r="A55" s="64" t="n">
        <v>50</v>
      </c>
      <c r="B55" s="73" t="s">
        <v>89</v>
      </c>
      <c r="C55" s="66" t="n">
        <f aca="false">SUM(C6,C27,C38,C49,C54)</f>
        <v>2015</v>
      </c>
      <c r="D55" s="66" t="n">
        <f aca="false">SUM(D6,D27,D38,D49,D54)</f>
        <v>1528187.29</v>
      </c>
      <c r="E55" s="66" t="n">
        <f aca="false">SUM(E6,E27,E38,E49,E54)</f>
        <v>1281</v>
      </c>
      <c r="F55" s="66" t="n">
        <f aca="false">SUM(F6,F27,F38,F49,F54)</f>
        <v>1335527.8</v>
      </c>
      <c r="G55" s="66" t="n">
        <f aca="false">SUM(G6,G27,G38,G49,G54)</f>
        <v>13</v>
      </c>
      <c r="H55" s="66" t="n">
        <f aca="false">SUM(H6,H27,H38,H49,H54)</f>
        <v>19153.2</v>
      </c>
      <c r="I55" s="66" t="n">
        <f aca="false">SUM(I6,I27,I38,I49,I54)</f>
        <v>775</v>
      </c>
      <c r="J55" s="66" t="n">
        <f aca="false">SUM(J6,J27,J38,J49,J54)</f>
        <v>288855.879999998</v>
      </c>
      <c r="K55" s="66" t="n">
        <f aca="false">SUM(K6,K27,K38,K49,K54)</f>
        <v>185</v>
      </c>
      <c r="L55" s="66" t="n">
        <f aca="false">SUM(L6,L27,L38,L49,L54)</f>
        <v>72065.8</v>
      </c>
    </row>
    <row r="57" customFormat="false" ht="12.75" hidden="false" customHeight="false" outlineLevel="0" collapsed="false"/>
    <row r="58" customFormat="false" ht="12.75" hidden="false" customHeight="false" outlineLevel="0" collapsed="false"/>
    <row r="59" customFormat="false" ht="12.75" hidden="false" customHeight="false" outlineLevel="0" collapsed="false"/>
  </sheetData>
  <mergeCells count="17">
    <mergeCell ref="B1:C1"/>
    <mergeCell ref="A2:A4"/>
    <mergeCell ref="B2:B4"/>
    <mergeCell ref="C2:C4"/>
    <mergeCell ref="D2:D4"/>
    <mergeCell ref="E2:F2"/>
    <mergeCell ref="G2:H2"/>
    <mergeCell ref="I2:J2"/>
    <mergeCell ref="K2:L2"/>
    <mergeCell ref="E3:E4"/>
    <mergeCell ref="F3:F4"/>
    <mergeCell ref="G3:G4"/>
    <mergeCell ref="H3:H4"/>
    <mergeCell ref="I3:I4"/>
    <mergeCell ref="J3:J4"/>
    <mergeCell ref="K3:K4"/>
    <mergeCell ref="L3:L4"/>
  </mergeCells>
  <printOptions headings="false" gridLines="false" gridLinesSet="true" horizontalCentered="false" verticalCentered="false"/>
  <pageMargins left="0.275694444444444" right="0.196527777777778" top="0.196527777777778" bottom="0.769444444444444" header="0.511805555555555" footer="0.315277777777778"/>
  <pageSetup paperSize="9" scale="58" firstPageNumber="2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>&amp;LD9D7936D&amp;CФорма № 10, Підрозділ: Бериславський районний суд Херсонської області,
 Початок періоду: 01.01.2018, Кінець періоду: 31.12.2018&amp;R&amp;P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RowHeight="12.75" zeroHeight="false" outlineLevelRow="0" outlineLevelCol="0"/>
  <cols>
    <col collapsed="false" customWidth="true" hidden="false" outlineLevel="0" max="1" min="1" style="0" width="4.7"/>
    <col collapsed="false" customWidth="true" hidden="false" outlineLevel="0" max="2" min="2" style="0" width="71.77"/>
    <col collapsed="false" customWidth="true" hidden="false" outlineLevel="0" max="3" min="3" style="0" width="15.4"/>
    <col collapsed="false" customWidth="true" hidden="false" outlineLevel="0" max="4" min="4" style="0" width="17.54"/>
    <col collapsed="false" customWidth="true" hidden="false" outlineLevel="0" max="5" min="5" style="0" width="15.97"/>
    <col collapsed="false" customWidth="true" hidden="false" outlineLevel="0" max="6" min="6" style="0" width="17.12"/>
    <col collapsed="false" customWidth="true" hidden="false" outlineLevel="0" max="1025" min="7" style="0" width="9.05"/>
  </cols>
  <sheetData>
    <row r="1" customFormat="false" ht="18.75" hidden="false" customHeight="true" outlineLevel="0" collapsed="false">
      <c r="A1" s="74"/>
      <c r="B1" s="75" t="s">
        <v>90</v>
      </c>
      <c r="C1" s="75"/>
      <c r="D1" s="75"/>
      <c r="E1" s="74"/>
      <c r="F1" s="74"/>
    </row>
    <row r="2" customFormat="false" ht="12.75" hidden="false" customHeight="false" outlineLevel="0" collapsed="false">
      <c r="A2" s="74"/>
      <c r="B2" s="76"/>
      <c r="C2" s="76"/>
      <c r="D2" s="76"/>
      <c r="E2" s="74"/>
      <c r="F2" s="74"/>
    </row>
    <row r="3" customFormat="false" ht="44.25" hidden="false" customHeight="true" outlineLevel="0" collapsed="false">
      <c r="A3" s="77" t="s">
        <v>35</v>
      </c>
      <c r="B3" s="78" t="s">
        <v>91</v>
      </c>
      <c r="C3" s="78"/>
      <c r="D3" s="78"/>
      <c r="E3" s="79" t="s">
        <v>43</v>
      </c>
      <c r="F3" s="79" t="s">
        <v>46</v>
      </c>
    </row>
    <row r="4" customFormat="false" ht="18" hidden="false" customHeight="true" outlineLevel="0" collapsed="false">
      <c r="A4" s="80" t="n">
        <v>1</v>
      </c>
      <c r="B4" s="81" t="s">
        <v>92</v>
      </c>
      <c r="C4" s="81"/>
      <c r="D4" s="81"/>
      <c r="E4" s="82" t="n">
        <f aca="false">SUM(E5:E24)</f>
        <v>185</v>
      </c>
      <c r="F4" s="82" t="n">
        <f aca="false">SUM(F5:F24)</f>
        <v>68647.5199999999</v>
      </c>
    </row>
    <row r="5" customFormat="false" ht="20.25" hidden="false" customHeight="true" outlineLevel="0" collapsed="false">
      <c r="A5" s="80" t="n">
        <v>2</v>
      </c>
      <c r="B5" s="83" t="s">
        <v>93</v>
      </c>
      <c r="C5" s="83"/>
      <c r="D5" s="83"/>
      <c r="E5" s="84" t="n">
        <v>1</v>
      </c>
      <c r="F5" s="85" t="n">
        <v>704.8</v>
      </c>
    </row>
    <row r="6" customFormat="false" ht="28.5" hidden="false" customHeight="true" outlineLevel="0" collapsed="false">
      <c r="A6" s="80" t="n">
        <v>3</v>
      </c>
      <c r="B6" s="83" t="s">
        <v>94</v>
      </c>
      <c r="C6" s="83"/>
      <c r="D6" s="83"/>
      <c r="E6" s="84"/>
      <c r="F6" s="85"/>
    </row>
    <row r="7" customFormat="false" ht="40.5" hidden="false" customHeight="true" outlineLevel="0" collapsed="false">
      <c r="A7" s="80" t="n">
        <v>4</v>
      </c>
      <c r="B7" s="83" t="s">
        <v>95</v>
      </c>
      <c r="C7" s="83"/>
      <c r="D7" s="83"/>
      <c r="E7" s="84" t="n">
        <v>166</v>
      </c>
      <c r="F7" s="85" t="n">
        <v>54199.1199999999</v>
      </c>
    </row>
    <row r="8" customFormat="false" ht="41.25" hidden="false" customHeight="true" outlineLevel="0" collapsed="false">
      <c r="A8" s="80" t="n">
        <v>5</v>
      </c>
      <c r="B8" s="83" t="s">
        <v>96</v>
      </c>
      <c r="C8" s="83"/>
      <c r="D8" s="83"/>
      <c r="E8" s="84"/>
      <c r="F8" s="85"/>
    </row>
    <row r="9" customFormat="false" ht="30.75" hidden="false" customHeight="true" outlineLevel="0" collapsed="false">
      <c r="A9" s="80" t="n">
        <v>6</v>
      </c>
      <c r="B9" s="83" t="s">
        <v>97</v>
      </c>
      <c r="C9" s="83"/>
      <c r="D9" s="83"/>
      <c r="E9" s="84"/>
      <c r="F9" s="85"/>
    </row>
    <row r="10" customFormat="false" ht="18" hidden="false" customHeight="true" outlineLevel="0" collapsed="false">
      <c r="A10" s="80" t="n">
        <v>7</v>
      </c>
      <c r="B10" s="83" t="s">
        <v>98</v>
      </c>
      <c r="C10" s="83"/>
      <c r="D10" s="83"/>
      <c r="E10" s="84" t="n">
        <v>2</v>
      </c>
      <c r="F10" s="85" t="n">
        <v>3524</v>
      </c>
    </row>
    <row r="11" customFormat="false" ht="18.75" hidden="false" customHeight="true" outlineLevel="0" collapsed="false">
      <c r="A11" s="80" t="n">
        <v>8</v>
      </c>
      <c r="B11" s="83" t="s">
        <v>99</v>
      </c>
      <c r="C11" s="83"/>
      <c r="D11" s="83"/>
      <c r="E11" s="84" t="n">
        <v>3</v>
      </c>
      <c r="F11" s="85" t="n">
        <v>3171.6</v>
      </c>
    </row>
    <row r="12" customFormat="false" ht="29.25" hidden="false" customHeight="true" outlineLevel="0" collapsed="false">
      <c r="A12" s="80" t="n">
        <v>9</v>
      </c>
      <c r="B12" s="83" t="s">
        <v>100</v>
      </c>
      <c r="C12" s="83"/>
      <c r="D12" s="83"/>
      <c r="E12" s="84"/>
      <c r="F12" s="85"/>
    </row>
    <row r="13" customFormat="false" ht="20.25" hidden="false" customHeight="true" outlineLevel="0" collapsed="false">
      <c r="A13" s="80" t="n">
        <v>10</v>
      </c>
      <c r="B13" s="83" t="s">
        <v>101</v>
      </c>
      <c r="C13" s="83"/>
      <c r="D13" s="83"/>
      <c r="E13" s="84" t="n">
        <v>6</v>
      </c>
      <c r="F13" s="85" t="n">
        <v>2819.2</v>
      </c>
    </row>
    <row r="14" customFormat="false" ht="21" hidden="false" customHeight="true" outlineLevel="0" collapsed="false">
      <c r="A14" s="80" t="n">
        <v>11</v>
      </c>
      <c r="B14" s="83" t="s">
        <v>102</v>
      </c>
      <c r="C14" s="83"/>
      <c r="D14" s="83"/>
      <c r="E14" s="84"/>
      <c r="F14" s="85"/>
    </row>
    <row r="15" customFormat="false" ht="20.25" hidden="false" customHeight="true" outlineLevel="0" collapsed="false">
      <c r="A15" s="80" t="n">
        <v>12</v>
      </c>
      <c r="B15" s="83" t="s">
        <v>103</v>
      </c>
      <c r="C15" s="83"/>
      <c r="D15" s="83"/>
      <c r="E15" s="84"/>
      <c r="F15" s="85"/>
    </row>
    <row r="16" customFormat="false" ht="30" hidden="false" customHeight="true" outlineLevel="0" collapsed="false">
      <c r="A16" s="80" t="n">
        <v>13</v>
      </c>
      <c r="B16" s="83" t="s">
        <v>104</v>
      </c>
      <c r="C16" s="83"/>
      <c r="D16" s="83"/>
      <c r="E16" s="84" t="n">
        <v>1</v>
      </c>
      <c r="F16" s="85" t="n">
        <v>704.8</v>
      </c>
    </row>
    <row r="17" customFormat="false" ht="20.25" hidden="false" customHeight="true" outlineLevel="0" collapsed="false">
      <c r="A17" s="80" t="n">
        <v>14</v>
      </c>
      <c r="B17" s="83" t="s">
        <v>105</v>
      </c>
      <c r="C17" s="83"/>
      <c r="D17" s="83"/>
      <c r="E17" s="84" t="n">
        <v>2</v>
      </c>
      <c r="F17" s="85" t="n">
        <v>1057.2</v>
      </c>
    </row>
    <row r="18" customFormat="false" ht="27" hidden="false" customHeight="true" outlineLevel="0" collapsed="false">
      <c r="A18" s="80" t="n">
        <v>15</v>
      </c>
      <c r="B18" s="83" t="s">
        <v>106</v>
      </c>
      <c r="C18" s="83"/>
      <c r="D18" s="83"/>
      <c r="E18" s="84"/>
      <c r="F18" s="85"/>
    </row>
    <row r="19" customFormat="false" ht="54.75" hidden="false" customHeight="true" outlineLevel="0" collapsed="false">
      <c r="A19" s="80" t="n">
        <v>16</v>
      </c>
      <c r="B19" s="83" t="s">
        <v>107</v>
      </c>
      <c r="C19" s="83"/>
      <c r="D19" s="83"/>
      <c r="E19" s="84"/>
      <c r="F19" s="85"/>
    </row>
    <row r="20" customFormat="false" ht="21" hidden="false" customHeight="true" outlineLevel="0" collapsed="false">
      <c r="A20" s="80" t="n">
        <v>17</v>
      </c>
      <c r="B20" s="83" t="s">
        <v>108</v>
      </c>
      <c r="C20" s="83"/>
      <c r="D20" s="83"/>
      <c r="E20" s="84" t="n">
        <v>2</v>
      </c>
      <c r="F20" s="85" t="n">
        <v>1762</v>
      </c>
    </row>
    <row r="21" customFormat="false" ht="30" hidden="false" customHeight="true" outlineLevel="0" collapsed="false">
      <c r="A21" s="80" t="n">
        <v>18</v>
      </c>
      <c r="B21" s="83" t="s">
        <v>109</v>
      </c>
      <c r="C21" s="83"/>
      <c r="D21" s="83"/>
      <c r="E21" s="84"/>
      <c r="F21" s="85"/>
    </row>
    <row r="22" customFormat="false" ht="57" hidden="false" customHeight="true" outlineLevel="0" collapsed="false">
      <c r="A22" s="80" t="n">
        <v>19</v>
      </c>
      <c r="B22" s="83" t="s">
        <v>110</v>
      </c>
      <c r="C22" s="83"/>
      <c r="D22" s="83"/>
      <c r="E22" s="84"/>
      <c r="F22" s="85"/>
    </row>
    <row r="23" customFormat="false" ht="68.25" hidden="false" customHeight="true" outlineLevel="0" collapsed="false">
      <c r="A23" s="80" t="n">
        <v>20</v>
      </c>
      <c r="B23" s="83" t="s">
        <v>111</v>
      </c>
      <c r="C23" s="83"/>
      <c r="D23" s="83"/>
      <c r="E23" s="84" t="n">
        <v>2</v>
      </c>
      <c r="F23" s="85" t="n">
        <v>704.8</v>
      </c>
    </row>
    <row r="24" customFormat="false" ht="54.75" hidden="false" customHeight="true" outlineLevel="0" collapsed="false">
      <c r="A24" s="80" t="n">
        <v>21</v>
      </c>
      <c r="B24" s="83" t="s">
        <v>112</v>
      </c>
      <c r="C24" s="83"/>
      <c r="D24" s="83"/>
      <c r="E24" s="84"/>
      <c r="F24" s="85"/>
    </row>
    <row r="25" customFormat="false" ht="12.75" hidden="false" customHeight="false" outlineLevel="0" collapsed="false">
      <c r="A25" s="86"/>
      <c r="B25" s="86"/>
      <c r="C25" s="86"/>
      <c r="D25" s="86"/>
      <c r="E25" s="86"/>
      <c r="F25" s="86"/>
    </row>
    <row r="26" customFormat="false" ht="16.5" hidden="false" customHeight="true" outlineLevel="0" collapsed="false">
      <c r="A26" s="87"/>
      <c r="B26" s="88" t="s">
        <v>113</v>
      </c>
      <c r="C26" s="89"/>
      <c r="D26" s="90"/>
      <c r="E26" s="91" t="s">
        <v>114</v>
      </c>
      <c r="F26" s="91"/>
      <c r="I26" s="92"/>
      <c r="J26" s="92"/>
      <c r="K26" s="92"/>
    </row>
    <row r="27" customFormat="false" ht="15.75" hidden="false" customHeight="false" outlineLevel="0" collapsed="false">
      <c r="A27" s="93"/>
      <c r="B27" s="94"/>
      <c r="C27" s="95" t="s">
        <v>115</v>
      </c>
      <c r="D27" s="96"/>
      <c r="E27" s="95" t="s">
        <v>116</v>
      </c>
      <c r="I27" s="97"/>
      <c r="J27" s="86"/>
      <c r="K27" s="86"/>
    </row>
    <row r="28" customFormat="false" ht="14.25" hidden="false" customHeight="true" outlineLevel="0" collapsed="false">
      <c r="A28" s="98"/>
      <c r="B28" s="99" t="s">
        <v>117</v>
      </c>
      <c r="C28" s="89"/>
      <c r="D28" s="100"/>
      <c r="E28" s="101" t="s">
        <v>118</v>
      </c>
      <c r="F28" s="101"/>
      <c r="I28" s="102"/>
      <c r="J28" s="86"/>
      <c r="K28" s="86"/>
    </row>
    <row r="29" customFormat="false" ht="14.25" hidden="false" customHeight="false" outlineLevel="0" collapsed="false">
      <c r="A29" s="98"/>
      <c r="B29" s="103"/>
      <c r="C29" s="95" t="s">
        <v>115</v>
      </c>
      <c r="E29" s="95" t="s">
        <v>116</v>
      </c>
      <c r="I29" s="102"/>
      <c r="J29" s="86"/>
      <c r="K29" s="86"/>
    </row>
    <row r="30" customFormat="false" ht="15" hidden="false" customHeight="true" outlineLevel="0" collapsed="false">
      <c r="A30" s="104"/>
      <c r="B30" s="103"/>
      <c r="C30" s="105"/>
      <c r="I30" s="106"/>
      <c r="J30" s="106"/>
      <c r="K30" s="107"/>
    </row>
    <row r="31" customFormat="false" ht="15" hidden="false" customHeight="true" outlineLevel="0" collapsed="false">
      <c r="A31" s="108"/>
      <c r="B31" s="109" t="s">
        <v>119</v>
      </c>
      <c r="C31" s="110"/>
      <c r="D31" s="110"/>
      <c r="E31" s="111"/>
      <c r="I31" s="112"/>
      <c r="J31" s="106"/>
      <c r="K31" s="107"/>
    </row>
    <row r="32" customFormat="false" ht="15" hidden="false" customHeight="true" outlineLevel="0" collapsed="false">
      <c r="A32" s="108"/>
      <c r="B32" s="113" t="s">
        <v>120</v>
      </c>
      <c r="C32" s="114"/>
      <c r="D32" s="114"/>
      <c r="E32" s="115"/>
      <c r="I32" s="116"/>
      <c r="J32" s="116"/>
      <c r="K32" s="116"/>
    </row>
    <row r="33" customFormat="false" ht="15.75" hidden="false" customHeight="true" outlineLevel="0" collapsed="false">
      <c r="A33" s="117"/>
      <c r="B33" s="118" t="s">
        <v>121</v>
      </c>
      <c r="C33" s="114"/>
      <c r="D33" s="114"/>
      <c r="F33" s="119" t="s">
        <v>122</v>
      </c>
      <c r="I33" s="106"/>
      <c r="J33" s="106"/>
      <c r="K33" s="107"/>
    </row>
  </sheetData>
  <mergeCells count="27"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E26:F26"/>
    <mergeCell ref="E28:F28"/>
    <mergeCell ref="C31:D31"/>
    <mergeCell ref="C32:D32"/>
    <mergeCell ref="C33:D33"/>
  </mergeCells>
  <printOptions headings="false" gridLines="false" gridLinesSet="true" horizontalCentered="false" verticalCentered="false"/>
  <pageMargins left="0.315277777777778" right="0.511805555555555" top="0.551388888888889" bottom="0.8875" header="0.511805555555555" footer="0.315277777777778"/>
  <pageSetup paperSize="9" scale="100" firstPageNumber="4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&amp;LD9D7936D&amp;CФорма № 10, Підрозділ: Бериславський районний суд Херсонської області,
 Початок періоду: 01.01.2018, Кінець періоду: 31.12.2018&amp;R&amp;P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LibreOffice/6.0.7.3.0$Linux_X86_64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2015-09-09T12:27:37Z</dcterms:created>
  <dc:creator>ДП "ІСС"</dc:creator>
  <dc:description/>
  <dc:language>uk-UA</dc:language>
  <cp:lastModifiedBy>Пользователь Windows</cp:lastModifiedBy>
  <cp:lastPrinted>2018-03-15T16:08:04Z</cp:lastPrinted>
  <dcterms:modified xsi:type="dcterms:W3CDTF">2019-02-05T09:43:07Z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'? ?????">
    <vt:lpwstr>10_00647_4.2018</vt:lpwstr>
  </property>
  <property fmtid="{D5CDD505-2E9C-101B-9397-08002B2CF9AE}" pid="3" name="?????? ??">
    <vt:lpwstr>3.22.0.1578</vt:lpwstr>
  </property>
  <property fmtid="{D5CDD505-2E9C-101B-9397-08002B2CF9AE}" pid="4" name="??? ?????">
    <vt:lpwstr>Статистичний звіт</vt:lpwstr>
  </property>
  <property fmtid="{D5CDD505-2E9C-101B-9397-08002B2CF9AE}" pid="5" name="?.C???">
    <vt:lpwstr>D9D7936D</vt:lpwstr>
  </property>
  <property fmtid="{D5CDD505-2E9C-101B-9397-08002B2CF9AE}" pid="6" name="?.???? ???????">
    <vt:lpwstr>4A6FBC83</vt:lpwstr>
  </property>
  <property fmtid="{D5CDD505-2E9C-101B-9397-08002B2CF9AE}" pid="7" name="?????? ???????">
    <vt:lpwstr>31.12.2018</vt:lpwstr>
  </property>
  <property fmtid="{D5CDD505-2E9C-101B-9397-08002B2CF9AE}" pid="8" name="??????">
    <vt:lpwstr>2018 рік</vt:lpwstr>
  </property>
  <property fmtid="{D5CDD505-2E9C-101B-9397-08002B2CF9AE}" pid="9" name="??????? ???????">
    <vt:lpwstr>01.01.2018</vt:lpwstr>
  </property>
  <property fmtid="{D5CDD505-2E9C-101B-9397-08002B2CF9AE}" pid="10" name="?????????">
    <vt:lpwstr>Бериславський районний суд Херсонської області</vt:lpwstr>
  </property>
  <property fmtid="{D5CDD505-2E9C-101B-9397-08002B2CF9AE}" pid="11" name="?????????DBID">
    <vt:i4>0</vt:i4>
  </property>
  <property fmtid="{D5CDD505-2E9C-101B-9397-08002B2CF9AE}" pid="12" name="?????????ID">
    <vt:i4>891</vt:i4>
  </property>
  <property fmtid="{D5CDD505-2E9C-101B-9397-08002B2CF9AE}" pid="13" name="??? ???? ?????">
    <vt:i4>1</vt:i4>
  </property>
  <property fmtid="{D5CDD505-2E9C-101B-9397-08002B2CF9AE}" pid="14" name="??? ?????">
    <vt:lpwstr>10</vt:lpwstr>
  </property>
  <property fmtid="{D5CDD505-2E9C-101B-9397-08002B2CF9AE}" pid="15" name="??? ?????DBID">
    <vt:i4>0</vt:i4>
  </property>
  <property fmtid="{D5CDD505-2E9C-101B-9397-08002B2CF9AE}" pid="16" name="??? ?????ID">
    <vt:i4>299369</vt:i4>
  </property>
</Properties>
</file>