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Титульний лист " sheetId="1" state="visible" r:id="rId2"/>
    <sheet name="розділ 1 " sheetId="2" state="visible" r:id="rId3"/>
    <sheet name="розділ 2" sheetId="3" state="visible" r:id="rId4"/>
    <sheet name="розділ 3" sheetId="4" state="visible" r:id="rId5"/>
    <sheet name="розділ 4" sheetId="5" state="visible" r:id="rId6"/>
  </sheets>
  <definedNames>
    <definedName function="false" hidden="false" localSheetId="1" name="_xlnm.Print_Area" vbProcedure="false">'розділ 1 '!$A$1:$K$42</definedName>
    <definedName function="false" hidden="false" localSheetId="3" name="_xlnm.Print_Area" vbProcedure="false">'розділ 3'!$A$1:$I$61</definedName>
    <definedName function="false" hidden="false" localSheetId="0" name="_xlnm.Print_Area" vbProcedure="false">'Титульний лист '!$A$1:$H$43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<sst xmlns="http://schemas.openxmlformats.org/spreadsheetml/2006/main" count="266" uniqueCount="198">
  <si>
    <t xml:space="preserve">Звітність</t>
  </si>
  <si>
    <t xml:space="preserve">Звіт місцевих загальних судів про розгляд судових справ</t>
  </si>
  <si>
    <t xml:space="preserve">2018 рік</t>
  </si>
  <si>
    <t xml:space="preserve">(період)</t>
  </si>
  <si>
    <t xml:space="preserve">Подають</t>
  </si>
  <si>
    <t xml:space="preserve">Терміни подання</t>
  </si>
  <si>
    <t xml:space="preserve">Форма № 1 мзс</t>
  </si>
  <si>
    <t xml:space="preserve">(квартальна) </t>
  </si>
  <si>
    <t xml:space="preserve">місцеві загальні суди – територіальному управлінню Державної судової адміністрації України</t>
  </si>
  <si>
    <t xml:space="preserve">до 5 числа після звітного періоду  </t>
  </si>
  <si>
    <t xml:space="preserve">ЗАТВЕРДЖЕНО</t>
  </si>
  <si>
    <t xml:space="preserve">Наказ Державної судової адміністрації України</t>
  </si>
  <si>
    <t xml:space="preserve">територіальні управління Державної судової </t>
  </si>
  <si>
    <t xml:space="preserve">до 10 числа після звітного періоду </t>
  </si>
  <si>
    <t xml:space="preserve">від 09.03.2017 № 311</t>
  </si>
  <si>
    <t xml:space="preserve">адміністрації Укрїни – Державній судовій</t>
  </si>
  <si>
    <t xml:space="preserve">адміністрації України</t>
  </si>
  <si>
    <t xml:space="preserve">Респондент:</t>
  </si>
  <si>
    <t xml:space="preserve">Найменування:</t>
  </si>
  <si>
    <t xml:space="preserve">Бериславський районний суд Херсонської області</t>
  </si>
  <si>
    <t xml:space="preserve">Місцезнаходження:</t>
  </si>
  <si>
    <t xml:space="preserve">74300.м. Берислав.вул. Центральна 249</t>
  </si>
  <si>
    <t xml:space="preserve">(поштовий індекс, область /АР Крим, район, населений пункт, вулиця /провулок, площа тощо)</t>
  </si>
  <si>
    <t xml:space="preserve">(№ будинку /корпусу, № квартири /офісу)</t>
  </si>
  <si>
    <t xml:space="preserve">Розділ 1. Загальні показники здійснення судочинства судом першої інстанції   </t>
  </si>
  <si>
    <t xml:space="preserve">Найменування показника</t>
  </si>
  <si>
    <t xml:space="preserve"> № рядка</t>
  </si>
  <si>
    <t xml:space="preserve">Перебувало в провадженні  справ і матеріалів</t>
  </si>
  <si>
    <t xml:space="preserve">Розглянуто справ і матеріалів</t>
  </si>
  <si>
    <t xml:space="preserve">Залишок нерозглянутих справ і матеріалів на кінець звітного періоду</t>
  </si>
  <si>
    <t xml:space="preserve">усього </t>
  </si>
  <si>
    <t xml:space="preserve">у тому числі </t>
  </si>
  <si>
    <t xml:space="preserve">надійшло у звітному періоді</t>
  </si>
  <si>
    <t xml:space="preserve">з них після скасування судового рішення судом апеля-ційної чи касаційної інстанції (з гр.2)</t>
  </si>
  <si>
    <t xml:space="preserve"> у т.ч. задоволено</t>
  </si>
  <si>
    <t xml:space="preserve">в т. ч.  не розгля-нутих понад 1 рік</t>
  </si>
  <si>
    <t xml:space="preserve">А</t>
  </si>
  <si>
    <t xml:space="preserve">В</t>
  </si>
  <si>
    <t xml:space="preserve">кримінальне судочинство</t>
  </si>
  <si>
    <t xml:space="preserve">Справи кримінального провадження          </t>
  </si>
  <si>
    <t xml:space="preserve">x</t>
  </si>
  <si>
    <t xml:space="preserve">Клопотання, скарги, заяви під час досудового розслідування (слідчі судді)</t>
  </si>
  <si>
    <t xml:space="preserve">Справи в порядку надання міжнародної правової допомоги</t>
  </si>
  <si>
    <t xml:space="preserve">Справи в порядку виконання судових рішень</t>
  </si>
  <si>
    <t xml:space="preserve">Справи про перегляд судового рішення за нововиявленими або виключними обставинами</t>
  </si>
  <si>
    <t xml:space="preserve">Заяви про відновлення втрачених матеріалів кримінального провадження</t>
  </si>
  <si>
    <t xml:space="preserve">Кримінальні справи, матеріали (КПК 1960 р.)</t>
  </si>
  <si>
    <t xml:space="preserve">Інші (не зазначені  в рядках 1-7)</t>
  </si>
  <si>
    <t xml:space="preserve">УСЬОГО </t>
  </si>
  <si>
    <t xml:space="preserve">адміністративне судочинство</t>
  </si>
  <si>
    <t xml:space="preserve">Позовні заяви</t>
  </si>
  <si>
    <t xml:space="preserve">Справи</t>
  </si>
  <si>
    <t xml:space="preserve">Заяви про забезпечення доказів, позову до подання позовної заяви</t>
  </si>
  <si>
    <t xml:space="preserve">Заяви про відновлення втраченого судового провадження</t>
  </si>
  <si>
    <t xml:space="preserve">Доручення судів України/іноземних судів</t>
  </si>
  <si>
    <t xml:space="preserve">цивільне судочинство</t>
  </si>
  <si>
    <t xml:space="preserve">Заяви про видачу/скасування судового наказу</t>
  </si>
  <si>
    <t xml:space="preserve">Справи позовного провадження</t>
  </si>
  <si>
    <t xml:space="preserve">Заяви окремого провадження</t>
  </si>
  <si>
    <t xml:space="preserve">Справи окремого провадження</t>
  </si>
  <si>
    <t xml:space="preserve">Заяви про перегляд заочного рішення</t>
  </si>
  <si>
    <t xml:space="preserve">Заяви про перегляд рішень, ухвал суду чи судових наказів у зв’язку з нововиявленими або виключними обставинами</t>
  </si>
  <si>
    <t xml:space="preserve">Скарги на дії або бездіяльність виконавчої служби</t>
  </si>
  <si>
    <t xml:space="preserve">Клопотання, заяви, подання у порядку виконання судових рішень та рішень інших органів (посадових осіб)</t>
  </si>
  <si>
    <t xml:space="preserve"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</si>
  <si>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Доручення судів України / іноземних судів</t>
  </si>
  <si>
    <t xml:space="preserve">Заяви про скасування рішення третейського суду, про видачу виконавчого листа про примусове виконання рішення третейського суду</t>
  </si>
  <si>
    <t xml:space="preserve">адміністративні правопорушення</t>
  </si>
  <si>
    <t xml:space="preserve">Справи  про адміністративні правопорушення</t>
  </si>
  <si>
    <t xml:space="preserve">у тому числі щодо корупційних правопорушень</t>
  </si>
  <si>
    <t xml:space="preserve">Справи у порядку виконання постанов у справах про адміністративні правопорушення</t>
  </si>
  <si>
    <t xml:space="preserve">УСЬОГО (сума рядків 9, 17, 32, 36)</t>
  </si>
  <si>
    <t xml:space="preserve">Розділ 2.  Оперативність розгляду справ</t>
  </si>
  <si>
    <t xml:space="preserve">№ рядка</t>
  </si>
  <si>
    <t xml:space="preserve">Кількість</t>
  </si>
  <si>
    <t xml:space="preserve">Кількість  справ, в яких зупинено провадження</t>
  </si>
  <si>
    <t xml:space="preserve">у тому числі у зв'язку з розшуком</t>
  </si>
  <si>
    <t xml:space="preserve">Кількість справ, в яких провадження на кінець звітного періоду не зупинено</t>
  </si>
  <si>
    <t xml:space="preserve">з них </t>
  </si>
  <si>
    <t xml:space="preserve">не призначено до підготовчого провадження понад 5 діб</t>
  </si>
  <si>
    <t xml:space="preserve">не розглядаються більше 10 діб з дня постановлення ухвали про призначення судового розгляду</t>
  </si>
  <si>
    <t xml:space="preserve">не розглянуто в строк</t>
  </si>
  <si>
    <t xml:space="preserve">понад 6 місяців до 1 року</t>
  </si>
  <si>
    <t xml:space="preserve">понад 1 рік до 2 років</t>
  </si>
  <si>
    <t xml:space="preserve">понад 2 роки</t>
  </si>
  <si>
    <t xml:space="preserve"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</si>
  <si>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 xml:space="preserve">матеріалів</t>
  </si>
  <si>
    <t xml:space="preserve">осіб</t>
  </si>
  <si>
    <t xml:space="preserve">Причини відкладення розгляду </t>
  </si>
  <si>
    <t xml:space="preserve">Нездійснення доставки до суду обвинуваченого, який тримається під вартою</t>
  </si>
  <si>
    <t xml:space="preserve">Неприбуття обвинуваченого</t>
  </si>
  <si>
    <t xml:space="preserve">Хвороба обвинуваченого</t>
  </si>
  <si>
    <t xml:space="preserve">Неприбуття прокурора</t>
  </si>
  <si>
    <t xml:space="preserve">Неприбуття захисника</t>
  </si>
  <si>
    <t xml:space="preserve">Неприбуття свідків, потерпілих</t>
  </si>
  <si>
    <t xml:space="preserve">Неприбуття інших учасників кримінального провадження</t>
  </si>
  <si>
    <t xml:space="preserve">Інші підстави</t>
  </si>
  <si>
    <t xml:space="preserve">Заходи, вжиті судами для підвищення оперативності розгляду </t>
  </si>
  <si>
    <t xml:space="preserve">Застосовано судом привід обвинуваченого</t>
  </si>
  <si>
    <t xml:space="preserve">         з них кількість матеріалів, у яких не виконано привід</t>
  </si>
  <si>
    <t xml:space="preserve">Застосовано судом привід свідка</t>
  </si>
  <si>
    <t xml:space="preserve">         з них кількість матеріалів, у яких  не виконано привід</t>
  </si>
  <si>
    <t xml:space="preserve">Накладено грошове стягнення (осіб)</t>
  </si>
  <si>
    <t xml:space="preserve">Змінено обвинуваченому запобіжний захід на взяття під варту</t>
  </si>
  <si>
    <t xml:space="preserve">Вжито інших заходів</t>
  </si>
  <si>
    <t xml:space="preserve">Справи, у яких відкладено розгляд та не закінчено провадження на кінець звітного періоду (усього):</t>
  </si>
  <si>
    <t xml:space="preserve">у зв'язку з неявкою</t>
  </si>
  <si>
    <t xml:space="preserve">одного з учасників процесу, що беруть участь у справі</t>
  </si>
  <si>
    <t xml:space="preserve">через</t>
  </si>
  <si>
    <t xml:space="preserve">невручення судових повісток</t>
  </si>
  <si>
    <t xml:space="preserve">інші підстави</t>
  </si>
  <si>
    <t xml:space="preserve">прокурора</t>
  </si>
  <si>
    <t xml:space="preserve">інших учасників процесу</t>
  </si>
  <si>
    <t xml:space="preserve">з них у строк </t>
  </si>
  <si>
    <t xml:space="preserve">понад 6 місяців до 1 року </t>
  </si>
  <si>
    <t xml:space="preserve">Кількість постановлених ухвал щодо застосування заходів процесуального примусу </t>
  </si>
  <si>
    <t xml:space="preserve">у тому числі у вигляді</t>
  </si>
  <si>
    <t xml:space="preserve">попередження</t>
  </si>
  <si>
    <t xml:space="preserve">видалення із залу засідання</t>
  </si>
  <si>
    <t xml:space="preserve">тимчасового вилучення доказів для дослідження судом</t>
  </si>
  <si>
    <t xml:space="preserve">привід</t>
  </si>
  <si>
    <t xml:space="preserve">штраф</t>
  </si>
  <si>
    <t xml:space="preserve">цивільне  судочинство</t>
  </si>
  <si>
    <t xml:space="preserve">Розділ 3.  Розгляд судових справ і матеріалів</t>
  </si>
  <si>
    <t xml:space="preserve">Розглянуто кримінальних проваджень, усього </t>
  </si>
  <si>
    <t xml:space="preserve">у тому числі</t>
  </si>
  <si>
    <t xml:space="preserve">з постановленням вироку</t>
  </si>
  <si>
    <t xml:space="preserve">з них із затвердженням угоди</t>
  </si>
  <si>
    <t xml:space="preserve">відмовлено в затвердженні угоди і повернено прокурору для продовження досудового розслідування</t>
  </si>
  <si>
    <t xml:space="preserve">закрито кримінальне провадження</t>
  </si>
  <si>
    <t xml:space="preserve">повернуто прокурору</t>
  </si>
  <si>
    <t xml:space="preserve">направлено для визначення підсудності</t>
  </si>
  <si>
    <t xml:space="preserve">Справи, у яких судом обрано запобіжний захід тримання під вартою </t>
  </si>
  <si>
    <t xml:space="preserve">Звільнено з-під варти осіб </t>
  </si>
  <si>
    <t xml:space="preserve">Взято під варту осіб </t>
  </si>
  <si>
    <t xml:space="preserve">Особи, звільнені судом під заставу</t>
  </si>
  <si>
    <t xml:space="preserve">Сума внесеної застави, грн </t>
  </si>
  <si>
    <t xml:space="preserve">Сума застави, зверненої на користь держави, грн </t>
  </si>
  <si>
    <t xml:space="preserve">Особи до яких застосовано спеціальну конфіскацію</t>
  </si>
  <si>
    <t xml:space="preserve">Кількість кримінальних проваджень, у яких здійснювалося спеціальне судове провадження</t>
  </si>
  <si>
    <t xml:space="preserve"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</si>
  <si>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</si>
  <si>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 xml:space="preserve"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</si>
  <si>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</si>
  <si>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 xml:space="preserve">Кримінальні провадження направлені поданням для визначення підсудності</t>
  </si>
  <si>
    <t xml:space="preserve">Розглянуто справ судом присяжних </t>
  </si>
  <si>
    <t xml:space="preserve"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</si>
  <si>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 xml:space="preserve">Розглянуто справ</t>
  </si>
  <si>
    <t xml:space="preserve">під час підготовчого провадження </t>
  </si>
  <si>
    <t xml:space="preserve">у порядку письмового провадження</t>
  </si>
  <si>
    <t xml:space="preserve">у скороченому провадженні</t>
  </si>
  <si>
    <t xml:space="preserve">Суб'єкти звернення </t>
  </si>
  <si>
    <t xml:space="preserve">фізичні особи</t>
  </si>
  <si>
    <t xml:space="preserve">юридичні особи</t>
  </si>
  <si>
    <t xml:space="preserve">у т.ч.  суб'єкти владних повноважень</t>
  </si>
  <si>
    <t xml:space="preserve">Розмір грошових коштів, грн.</t>
  </si>
  <si>
    <t xml:space="preserve">пред'явлено до стягнення (заявлено позовних вимог)</t>
  </si>
  <si>
    <t xml:space="preserve">присуджено до стягнення (задоволено позовних вимог)</t>
  </si>
  <si>
    <t xml:space="preserve">Постановлено окремих ухвал</t>
  </si>
  <si>
    <t xml:space="preserve"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</si>
  <si>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 xml:space="preserve">Розглянуто справ з ухваленням заочного рішення</t>
  </si>
  <si>
    <t xml:space="preserve">у т.ч.  державні органи</t>
  </si>
  <si>
    <t xml:space="preserve">Справи окремого провадження, розглянуті за участю присяжних</t>
  </si>
  <si>
    <t xml:space="preserve">Видано судом на виконання документів</t>
  </si>
  <si>
    <t xml:space="preserve">на суму, грн.</t>
  </si>
  <si>
    <t xml:space="preserve">усього</t>
  </si>
  <si>
    <t xml:space="preserve">про стягнення судового збору</t>
  </si>
  <si>
    <t xml:space="preserve">Кількісний склад суддів  суду </t>
  </si>
  <si>
    <t xml:space="preserve">за штатом</t>
  </si>
  <si>
    <t xml:space="preserve">мають повноваження щодо розгляду судових справ</t>
  </si>
  <si>
    <t xml:space="preserve">3.1. Загальна тривалість розгляду справ</t>
  </si>
  <si>
    <t xml:space="preserve">Справи і матеріали</t>
  </si>
  <si>
    <t xml:space="preserve">Кількість закінчених провадженням справ</t>
  </si>
  <si>
    <t xml:space="preserve"> до 3 міс. включно</t>
  </si>
  <si>
    <t xml:space="preserve">понад 3 міс. до 1 року включно </t>
  </si>
  <si>
    <t xml:space="preserve">понад 1 рік до 2-х років включно</t>
  </si>
  <si>
    <t xml:space="preserve">понад 2-х років до   3-х років включно</t>
  </si>
  <si>
    <t xml:space="preserve">понад 3 роки</t>
  </si>
  <si>
    <t xml:space="preserve">кримінального  судочинства</t>
  </si>
  <si>
    <t xml:space="preserve">адміністративного судочинства</t>
  </si>
  <si>
    <t xml:space="preserve">цивільного  судочинства</t>
  </si>
  <si>
    <t xml:space="preserve">про адміністративні правопорушення</t>
  </si>
  <si>
    <t xml:space="preserve">Розділ 4. Результативні показники розгляду справ</t>
  </si>
  <si>
    <t xml:space="preserve">Відсоток справ та матеріалів, загальний термін проходження яких триває понад один рік</t>
  </si>
  <si>
    <t xml:space="preserve">Відсоток розгляду справ</t>
  </si>
  <si>
    <t xml:space="preserve">Середня кількість розглянутих справ на одного суддю</t>
  </si>
  <si>
    <t xml:space="preserve">Середня кількість справ та матеріалів, що перебували на розгляді в звітний період в розрахунку на одного суддю</t>
  </si>
  <si>
    <t xml:space="preserve">Середня тривалість розгляду справи (днів)</t>
  </si>
  <si>
    <t xml:space="preserve">Керівник:</t>
  </si>
  <si>
    <t xml:space="preserve">М.О.Кириленко</t>
  </si>
  <si>
    <t xml:space="preserve">(підпис)</t>
  </si>
  <si>
    <t xml:space="preserve">(П.І.Б.)</t>
  </si>
  <si>
    <t xml:space="preserve">Виконавець:</t>
  </si>
  <si>
    <t xml:space="preserve">Р.А. Мутерко</t>
  </si>
  <si>
    <t xml:space="preserve">Телефон:</t>
  </si>
  <si>
    <t xml:space="preserve">Факс:</t>
  </si>
  <si>
    <t xml:space="preserve">Електронна пошта:</t>
  </si>
  <si>
    <t xml:space="preserve">10 січня 2019 року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</si>
</sst>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\ _г_р_н_._-;\-* #,##0\ _г_р_н_._-;_-* &quot;- &quot;_г_р_н_._-;_-@_-"/>
    <numFmt numFmtId="166" formatCode="#,##0"/>
    <numFmt numFmtId="167" formatCode="DD\ MMM"/>
    <numFmt numFmtId="168" formatCode="#,##0.00"/>
    <numFmt numFmtId="169" formatCode="@"/>
    <numFmt numFmtId="170" formatCode="0.0%"/>
  </numFmts>
  <fonts count="54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00"/>
      <name val="Calibri"/>
      <family val="2"/>
      <charset val="204"/>
    </font>
    <font>
      <b val="true"/>
      <sz val="11"/>
      <color rgb="FFFF66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i val="true"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 val="true"/>
      <sz val="15"/>
      <color rgb="FF333399"/>
      <name val="Calibri"/>
      <family val="2"/>
      <charset val="204"/>
    </font>
    <font>
      <b val="true"/>
      <sz val="13"/>
      <color rgb="FF333399"/>
      <name val="Calibri"/>
      <family val="2"/>
      <charset val="204"/>
    </font>
    <font>
      <b val="true"/>
      <sz val="11"/>
      <color rgb="FF333399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6600"/>
      <name val="Calibri"/>
      <family val="2"/>
      <charset val="204"/>
    </font>
    <font>
      <sz val="11"/>
      <color rgb="FF808000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8"/>
      <color rgb="FF333399"/>
      <name val="Cambria"/>
      <family val="2"/>
      <charset val="204"/>
    </font>
    <font>
      <b val="true"/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2"/>
      <name val="Times New Roman"/>
      <family val="1"/>
      <charset val="204"/>
    </font>
    <font>
      <i val="true"/>
      <sz val="8"/>
      <name val="Times New Roman"/>
      <family val="1"/>
      <charset val="204"/>
    </font>
    <font>
      <i val="true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name val="Times New Roman Cyr"/>
      <family val="0"/>
      <charset val="204"/>
    </font>
    <font>
      <sz val="10"/>
      <color rgb="FF000000"/>
      <name val="Times New Roman"/>
      <family val="1"/>
      <charset val="204"/>
    </font>
    <font>
      <b val="true"/>
      <sz val="10"/>
      <name val="Times New Roman"/>
      <family val="1"/>
    </font>
    <font>
      <b val="true"/>
      <i val="true"/>
      <sz val="10"/>
      <name val="Times New Roman"/>
      <family val="1"/>
      <charset val="204"/>
    </font>
    <font>
      <i val="true"/>
      <sz val="9"/>
      <name val="Times New Roman"/>
      <family val="1"/>
      <charset val="204"/>
    </font>
    <font>
      <i val="true"/>
      <sz val="10"/>
      <color rgb="FF000000"/>
      <name val="Times New Roman"/>
      <family val="1"/>
      <charset val="204"/>
    </font>
    <font>
      <b val="true"/>
      <sz val="8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sz val="10"/>
      <name val="Times New Roman"/>
      <family val="1"/>
    </font>
    <font>
      <sz val="10"/>
      <color rgb="FFFFFFFF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b val="true"/>
      <sz val="9"/>
      <color rgb="FF000000"/>
      <name val="Times New Roman"/>
      <family val="1"/>
      <charset val="204"/>
    </font>
    <font>
      <i val="true"/>
      <sz val="10"/>
      <color rgb="FF000000"/>
      <name val="Times New Roman"/>
      <family val="1"/>
    </font>
    <font>
      <b val="true"/>
      <sz val="12"/>
      <name val="Times New Roman"/>
      <family val="1"/>
    </font>
    <font>
      <sz val="11"/>
      <name val="Times New Roman"/>
      <family val="1"/>
      <charset val="204"/>
    </font>
    <font>
      <b val="true"/>
      <sz val="9"/>
      <name val="Times New Roman"/>
      <family val="1"/>
    </font>
    <font>
      <sz val="9"/>
      <name val="Times New Roman"/>
      <family val="1"/>
    </font>
    <font>
      <b val="true"/>
      <sz val="9"/>
      <name val="Times New Roman"/>
      <family val="1"/>
      <charset val="204"/>
    </font>
    <font>
      <b val="true"/>
      <i val="true"/>
      <sz val="9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1"/>
      <name val="Arial Cyr"/>
      <family val="0"/>
      <charset val="204"/>
    </font>
    <font>
      <i val="true"/>
      <sz val="1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33CCCC"/>
        <bgColor rgb="FF00CCFF"/>
      </patternFill>
    </fill>
    <fill>
      <patternFill patternType="solid">
        <fgColor rgb="FFFF8080"/>
        <bgColor rgb="FFFF99CC"/>
      </patternFill>
    </fill>
    <fill>
      <patternFill patternType="solid">
        <fgColor rgb="FF99CCFF"/>
        <bgColor rgb="FFCCCCFF"/>
      </patternFill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666699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CCCC"/>
      </bottom>
      <diagonal/>
    </border>
    <border diagonalUp="false" diagonalDown="false">
      <left/>
      <right/>
      <top/>
      <bottom style="thick">
        <color rgb="FF99CCFF"/>
      </bottom>
      <diagonal/>
    </border>
    <border diagonalUp="false" diagonalDown="false">
      <left/>
      <right/>
      <top/>
      <bottom style="medium">
        <color rgb="FF33CC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CCCC"/>
      </top>
      <bottom style="double">
        <color rgb="FF33CCCC"/>
      </bottom>
      <diagonal/>
    </border>
    <border diagonalUp="false" diagonalDown="false">
      <left/>
      <right/>
      <top/>
      <bottom style="thin">
        <color rgb="FF232627"/>
      </bottom>
      <diagonal/>
    </border>
    <border diagonalUp="false" diagonalDown="false">
      <left/>
      <right style="thin">
        <color rgb="FF232627"/>
      </right>
      <top/>
      <bottom/>
      <diagonal/>
    </border>
    <border diagonalUp="false" diagonalDown="false">
      <left style="thin">
        <color rgb="FF232627"/>
      </left>
      <right style="thin">
        <color rgb="FF232627"/>
      </right>
      <top style="thin">
        <color rgb="FF232627"/>
      </top>
      <bottom style="thin">
        <color rgb="FF232627"/>
      </bottom>
      <diagonal/>
    </border>
    <border diagonalUp="false" diagonalDown="false">
      <left style="thin">
        <color rgb="FF232627"/>
      </left>
      <right/>
      <top/>
      <bottom/>
      <diagonal/>
    </border>
    <border diagonalUp="false" diagonalDown="false">
      <left style="thin">
        <color rgb="FF232627"/>
      </left>
      <right style="thin">
        <color rgb="FF232627"/>
      </right>
      <top/>
      <bottom/>
      <diagonal/>
    </border>
    <border diagonalUp="false" diagonalDown="false">
      <left/>
      <right/>
      <top style="thin">
        <color rgb="FF232627"/>
      </top>
      <bottom/>
      <diagonal/>
    </border>
    <border diagonalUp="false" diagonalDown="false">
      <left style="thin">
        <color rgb="FF232627"/>
      </left>
      <right/>
      <top style="thin">
        <color rgb="FF232627"/>
      </top>
      <bottom/>
      <diagonal/>
    </border>
    <border diagonalUp="false" diagonalDown="false">
      <left/>
      <right style="thin">
        <color rgb="FF232627"/>
      </right>
      <top style="thin">
        <color rgb="FF232627"/>
      </top>
      <bottom/>
      <diagonal/>
    </border>
    <border diagonalUp="false" diagonalDown="false">
      <left/>
      <right style="thin">
        <color rgb="FF232627"/>
      </right>
      <top/>
      <bottom style="thin">
        <color rgb="FF232627"/>
      </bottom>
      <diagonal/>
    </border>
    <border diagonalUp="false" diagonalDown="false">
      <left style="thin">
        <color rgb="FF232627"/>
      </left>
      <right style="thin">
        <color rgb="FF232627"/>
      </right>
      <top/>
      <bottom style="thin">
        <color rgb="FF232627"/>
      </bottom>
      <diagonal/>
    </border>
    <border diagonalUp="false" diagonalDown="false">
      <left style="thin">
        <color rgb="FF232627"/>
      </left>
      <right/>
      <top/>
      <bottom style="thin">
        <color rgb="FF232627"/>
      </bottom>
      <diagonal/>
    </border>
    <border diagonalUp="false" diagonalDown="false">
      <left style="thin">
        <color rgb="FF232627"/>
      </left>
      <right/>
      <top style="thin">
        <color rgb="FF232627"/>
      </top>
      <bottom style="thin">
        <color rgb="FF232627"/>
      </bottom>
      <diagonal/>
    </border>
    <border diagonalUp="false" diagonalDown="false">
      <left/>
      <right style="thin">
        <color rgb="FF232627"/>
      </right>
      <top style="thin">
        <color rgb="FF232627"/>
      </top>
      <bottom style="thin">
        <color rgb="FF232627"/>
      </bottom>
      <diagonal/>
    </border>
    <border diagonalUp="false" diagonalDown="false">
      <left/>
      <right/>
      <top style="thin">
        <color rgb="FF232627"/>
      </top>
      <bottom style="thin">
        <color rgb="FF232627"/>
      </bottom>
      <diagonal/>
    </border>
    <border diagonalUp="false" diagonalDown="false">
      <left style="thin">
        <color rgb="FF232627"/>
      </left>
      <right style="thin">
        <color rgb="FF232627"/>
      </right>
      <top style="thin">
        <color rgb="FF232627"/>
      </top>
      <bottom/>
      <diagonal/>
    </border>
  </borders>
  <cellStyleXfs count="6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165" fontId="0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3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7" borderId="0" applyFont="true" applyBorder="false" applyAlignment="false" applyProtection="false"/>
    <xf numFmtId="164" fontId="5" fillId="6" borderId="0" applyFont="true" applyBorder="false" applyAlignment="false" applyProtection="false"/>
    <xf numFmtId="164" fontId="5" fillId="11" borderId="0" applyFont="true" applyBorder="false" applyAlignment="false" applyProtection="false"/>
    <xf numFmtId="164" fontId="5" fillId="3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6" fillId="15" borderId="0" applyFont="true" applyBorder="false" applyAlignment="false" applyProtection="false"/>
    <xf numFmtId="164" fontId="7" fillId="2" borderId="1" applyFont="true" applyBorder="true" applyAlignment="false" applyProtection="false"/>
    <xf numFmtId="164" fontId="8" fillId="13" borderId="2" applyFont="true" applyBorder="true" applyAlignment="false" applyProtection="false"/>
    <xf numFmtId="164" fontId="9" fillId="0" borderId="0" applyFont="true" applyBorder="false" applyAlignment="false" applyProtection="false"/>
    <xf numFmtId="164" fontId="10" fillId="16" borderId="0" applyFont="true" applyBorder="false" applyAlignment="false" applyProtection="false"/>
    <xf numFmtId="164" fontId="11" fillId="0" borderId="3" applyFont="true" applyBorder="true" applyAlignment="false" applyProtection="false"/>
    <xf numFmtId="164" fontId="12" fillId="0" borderId="4" applyFont="true" applyBorder="true" applyAlignment="false" applyProtection="false"/>
    <xf numFmtId="164" fontId="13" fillId="0" borderId="5" applyFont="true" applyBorder="true" applyAlignment="false" applyProtection="false"/>
    <xf numFmtId="164" fontId="13" fillId="0" borderId="0" applyFont="true" applyBorder="false" applyAlignment="false" applyProtection="false"/>
    <xf numFmtId="164" fontId="14" fillId="3" borderId="1" applyFont="true" applyBorder="true" applyAlignment="false" applyProtection="false"/>
    <xf numFmtId="164" fontId="15" fillId="0" borderId="6" applyFont="true" applyBorder="true" applyAlignment="false" applyProtection="false"/>
    <xf numFmtId="164" fontId="16" fillId="7" borderId="0" applyFont="true" applyBorder="false" applyAlignment="false" applyProtection="false"/>
    <xf numFmtId="164" fontId="0" fillId="4" borderId="7" applyFont="true" applyBorder="true" applyAlignment="false" applyProtection="false"/>
    <xf numFmtId="164" fontId="17" fillId="2" borderId="8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9" applyFont="true" applyBorder="true" applyAlignment="false" applyProtection="false"/>
    <xf numFmtId="164" fontId="20" fillId="0" borderId="0" applyFont="true" applyBorder="false" applyAlignment="false" applyProtection="false"/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6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6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0" xfId="6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0" xfId="6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0" xfId="6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6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0" xfId="6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2" fillId="0" borderId="0" xfId="6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0" xfId="6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1" xfId="6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12" xfId="6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3" xfId="6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13" xfId="6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6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4" xfId="6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6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0" borderId="14" xfId="6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8" fillId="0" borderId="14" xfId="6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8" fillId="0" borderId="13" xfId="6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8" fillId="0" borderId="0" xfId="6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8" fillId="0" borderId="11" xfId="6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2" fillId="0" borderId="0" xfId="6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3" xfId="6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3" xfId="6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3" xfId="6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14" xfId="6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8" fillId="0" borderId="13" xfId="6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6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14" xfId="6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5" xfId="6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16" xfId="6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15" xfId="6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7" xfId="6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8" xfId="6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1" xfId="6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2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4" xfId="6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9" xfId="6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2" fillId="0" borderId="20" xfId="6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31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33" fillId="0" borderId="12" xfId="1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33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39" fillId="0" borderId="12" xfId="1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9" fillId="0" borderId="12" xfId="1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2" fillId="0" borderId="12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6" fontId="32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33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2" fillId="0" borderId="1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39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2" fillId="0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12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39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2" fillId="0" borderId="12" xfId="1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3" fillId="0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2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4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2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3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23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2" fillId="0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3" fillId="0" borderId="2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1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22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3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3" fillId="0" borderId="1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22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2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3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2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7" fillId="0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2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3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2" fillId="0" borderId="1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4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0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2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2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1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28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5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7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8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9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3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2" fillId="0" borderId="1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35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8" fontId="22" fillId="0" borderId="1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2" fillId="0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9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34" fillId="0" borderId="12" xfId="6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5" fillId="0" borderId="12" xfId="6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12" xfId="6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0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2" fillId="0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2" fillId="0" borderId="2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2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12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23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3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3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2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4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20% - Accent1" xfId="20" builtinId="53" customBuiltin="true"/>
    <cellStyle name="20% - Accent2" xfId="21" builtinId="53" customBuiltin="true"/>
    <cellStyle name="20% - Accent3" xfId="22" builtinId="53" customBuiltin="true"/>
    <cellStyle name="20% - Accent4" xfId="23" builtinId="53" customBuiltin="true"/>
    <cellStyle name="20% - Accent5" xfId="24" builtinId="53" customBuiltin="true"/>
    <cellStyle name="20% - Accent6" xfId="25" builtinId="53" customBuiltin="true"/>
    <cellStyle name="40% - Accent1" xfId="26" builtinId="53" customBuiltin="true"/>
    <cellStyle name="40% - Accent2" xfId="27" builtinId="53" customBuiltin="true"/>
    <cellStyle name="40% - Accent3" xfId="28" builtinId="53" customBuiltin="true"/>
    <cellStyle name="40% - Accent4" xfId="29" builtinId="53" customBuiltin="true"/>
    <cellStyle name="40% - Accent5" xfId="30" builtinId="53" customBuiltin="true"/>
    <cellStyle name="40% - Accent6" xfId="31" builtinId="53" customBuiltin="true"/>
    <cellStyle name="60% - Accent1" xfId="32" builtinId="53" customBuiltin="true"/>
    <cellStyle name="60% - Accent2" xfId="33" builtinId="53" customBuiltin="true"/>
    <cellStyle name="60% - Accent3" xfId="34" builtinId="53" customBuiltin="true"/>
    <cellStyle name="60% - Accent4" xfId="35" builtinId="53" customBuiltin="true"/>
    <cellStyle name="60% - Accent5" xfId="36" builtinId="53" customBuiltin="true"/>
    <cellStyle name="60% - Accent6" xfId="37" builtinId="53" customBuiltin="true"/>
    <cellStyle name="Accent1" xfId="38" builtinId="53" customBuiltin="true"/>
    <cellStyle name="Accent2" xfId="39" builtinId="53" customBuiltin="true"/>
    <cellStyle name="Accent3" xfId="40" builtinId="53" customBuiltin="true"/>
    <cellStyle name="Accent4" xfId="41" builtinId="53" customBuiltin="true"/>
    <cellStyle name="Accent5" xfId="42" builtinId="53" customBuiltin="true"/>
    <cellStyle name="Accent6" xfId="43" builtinId="53" customBuiltin="true"/>
    <cellStyle name="Bad 1" xfId="44" builtinId="53" customBuiltin="true"/>
    <cellStyle name="Calculation" xfId="45" builtinId="53" customBuiltin="true"/>
    <cellStyle name="Check Cell" xfId="46" builtinId="53" customBuiltin="true"/>
    <cellStyle name="Explanatory Text" xfId="47" builtinId="53" customBuiltin="true"/>
    <cellStyle name="Good 1" xfId="48" builtinId="53" customBuiltin="true"/>
    <cellStyle name="Heading 1 1" xfId="49" builtinId="53" customBuiltin="true"/>
    <cellStyle name="Heading 2 1" xfId="50" builtinId="53" customBuiltin="true"/>
    <cellStyle name="Heading 3" xfId="51" builtinId="53" customBuiltin="true"/>
    <cellStyle name="Heading 4" xfId="52" builtinId="53" customBuiltin="true"/>
    <cellStyle name="Input" xfId="53" builtinId="53" customBuiltin="true"/>
    <cellStyle name="Linked Cell" xfId="54" builtinId="53" customBuiltin="true"/>
    <cellStyle name="Neutral 1" xfId="55" builtinId="53" customBuiltin="true"/>
    <cellStyle name="Note 1" xfId="56" builtinId="53" customBuiltin="true"/>
    <cellStyle name="Output" xfId="57" builtinId="53" customBuiltin="true"/>
    <cellStyle name="Title" xfId="58" builtinId="53" customBuiltin="true"/>
    <cellStyle name="Total" xfId="59" builtinId="53" customBuiltin="true"/>
    <cellStyle name="Warning Text" xfId="60" builtinId="53" customBuiltin="true"/>
    <cellStyle name="Обычный 2" xfId="61" builtinId="53" customBuiltin="true"/>
    <cellStyle name="Обычный_Шаблон формы 1 (исправления на 2003)" xfId="62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32627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43"/>
  <sheetViews>
    <sheetView showFormulas="false" showGridLines="true" showRowColHeaders="true" showZeros="true" rightToLeft="false" tabSelected="false" showOutlineSymbols="true" defaultGridColor="true" view="normal" topLeftCell="A16" colorId="64" zoomScale="115" zoomScaleNormal="115" zoomScalePageLayoutView="130" workbookViewId="0">
      <selection pane="topLeft" activeCell="D28" activeCellId="0" sqref="D28"/>
    </sheetView>
  </sheetViews>
  <sheetFormatPr defaultRowHeight="12.75" zeroHeight="false" outlineLevelRow="0" outlineLevelCol="0"/>
  <cols>
    <col collapsed="false" customWidth="true" hidden="false" outlineLevel="0" max="1" min="1" style="1" width="1.13"/>
    <col collapsed="false" customWidth="true" hidden="false" outlineLevel="0" max="2" min="2" style="1" width="15.4"/>
    <col collapsed="false" customWidth="true" hidden="false" outlineLevel="0" max="3" min="3" style="1" width="2.7"/>
    <col collapsed="false" customWidth="true" hidden="false" outlineLevel="0" max="4" min="4" style="1" width="18.83"/>
    <col collapsed="false" customWidth="true" hidden="false" outlineLevel="0" max="5" min="5" style="1" width="15.97"/>
    <col collapsed="false" customWidth="true" hidden="false" outlineLevel="0" max="6" min="6" style="1" width="14.83"/>
    <col collapsed="false" customWidth="true" hidden="false" outlineLevel="0" max="7" min="7" style="1" width="10.98"/>
    <col collapsed="false" customWidth="true" hidden="false" outlineLevel="0" max="8" min="8" style="1" width="15.54"/>
    <col collapsed="false" customWidth="true" hidden="false" outlineLevel="0" max="257" min="9" style="1" width="9.13"/>
    <col collapsed="false" customWidth="true" hidden="false" outlineLevel="0" max="1025" min="258" style="0" width="9.13"/>
  </cols>
  <sheetData>
    <row r="1" customFormat="false" ht="12.95" hidden="false" customHeight="true" outlineLevel="0" collapsed="false">
      <c r="E1" s="2" t="s">
        <v>0</v>
      </c>
    </row>
    <row r="3" customFormat="false" ht="15.75" hidden="false" customHeight="true" outlineLevel="0" collapsed="false">
      <c r="B3" s="3" t="s">
        <v>1</v>
      </c>
      <c r="C3" s="3"/>
      <c r="D3" s="3"/>
      <c r="E3" s="3"/>
      <c r="F3" s="3"/>
      <c r="G3" s="3"/>
      <c r="H3" s="3"/>
    </row>
    <row r="4" customFormat="false" ht="14.25" hidden="false" customHeight="true" outlineLevel="0" collapsed="false">
      <c r="B4" s="4"/>
      <c r="C4" s="4"/>
      <c r="D4" s="4"/>
      <c r="E4" s="4"/>
      <c r="F4" s="4"/>
      <c r="G4" s="4"/>
      <c r="H4" s="4"/>
    </row>
    <row r="5" customFormat="false" ht="18.95" hidden="false" customHeight="true" outlineLevel="0" collapsed="false">
      <c r="B5" s="3"/>
      <c r="C5" s="3"/>
      <c r="D5" s="3"/>
      <c r="E5" s="3"/>
      <c r="F5" s="3"/>
      <c r="G5" s="3"/>
      <c r="H5" s="3"/>
    </row>
    <row r="6" customFormat="false" ht="18.95" hidden="false" customHeight="true" outlineLevel="0" collapsed="false">
      <c r="B6" s="5"/>
      <c r="C6" s="3" t="s">
        <v>2</v>
      </c>
      <c r="D6" s="3"/>
      <c r="E6" s="3"/>
      <c r="F6" s="3"/>
      <c r="G6" s="3"/>
      <c r="H6" s="5"/>
    </row>
    <row r="7" customFormat="false" ht="12.75" hidden="false" customHeight="false" outlineLevel="0" collapsed="false">
      <c r="E7" s="6" t="s">
        <v>3</v>
      </c>
    </row>
    <row r="8" customFormat="false" ht="18.95" hidden="false" customHeight="true" outlineLevel="0" collapsed="false">
      <c r="D8" s="7"/>
      <c r="F8" s="5"/>
      <c r="G8" s="5"/>
      <c r="H8" s="5"/>
    </row>
    <row r="9" customFormat="false" ht="12.95" hidden="false" customHeight="true" outlineLevel="0" collapsed="false">
      <c r="E9" s="6"/>
      <c r="F9" s="8"/>
      <c r="G9" s="8"/>
      <c r="H9" s="8"/>
    </row>
    <row r="10" customFormat="false" ht="12.95" hidden="false" customHeight="true" outlineLevel="0" collapsed="false">
      <c r="E10" s="6"/>
      <c r="F10" s="8"/>
      <c r="G10" s="8"/>
      <c r="H10" s="8"/>
    </row>
    <row r="11" customFormat="false" ht="12.95" hidden="false" customHeight="true" outlineLevel="0" collapsed="false">
      <c r="B11" s="9"/>
      <c r="C11" s="9"/>
      <c r="D11" s="9"/>
      <c r="E11" s="9"/>
    </row>
    <row r="12" customFormat="false" ht="12.95" hidden="false" customHeight="true" outlineLevel="0" collapsed="false">
      <c r="A12" s="10"/>
      <c r="B12" s="11" t="s">
        <v>4</v>
      </c>
      <c r="C12" s="11"/>
      <c r="D12" s="11"/>
      <c r="E12" s="11" t="s">
        <v>5</v>
      </c>
      <c r="F12" s="12"/>
      <c r="G12" s="2" t="s">
        <v>6</v>
      </c>
    </row>
    <row r="13" customFormat="false" ht="12.95" hidden="false" customHeight="true" outlineLevel="0" collapsed="false">
      <c r="A13" s="10"/>
      <c r="B13" s="13"/>
      <c r="C13" s="14"/>
      <c r="D13" s="10"/>
      <c r="E13" s="15"/>
      <c r="F13" s="12"/>
      <c r="G13" s="16" t="s">
        <v>7</v>
      </c>
    </row>
    <row r="14" customFormat="false" ht="37.5" hidden="false" customHeight="true" outlineLevel="0" collapsed="false">
      <c r="A14" s="10"/>
      <c r="B14" s="17" t="s">
        <v>8</v>
      </c>
      <c r="C14" s="17"/>
      <c r="D14" s="17"/>
      <c r="E14" s="18" t="s">
        <v>9</v>
      </c>
      <c r="F14" s="12"/>
      <c r="G14" s="16"/>
    </row>
    <row r="15" customFormat="false" ht="12.75" hidden="false" customHeight="true" outlineLevel="0" collapsed="false">
      <c r="A15" s="10"/>
      <c r="B15" s="19"/>
      <c r="C15" s="20"/>
      <c r="D15" s="21"/>
      <c r="E15" s="17"/>
      <c r="G15" s="22" t="s">
        <v>10</v>
      </c>
    </row>
    <row r="16" customFormat="false" ht="12.75" hidden="false" customHeight="true" outlineLevel="0" collapsed="false">
      <c r="A16" s="10"/>
      <c r="B16" s="19"/>
      <c r="C16" s="20"/>
      <c r="D16" s="21"/>
      <c r="E16" s="17"/>
      <c r="F16" s="23" t="s">
        <v>11</v>
      </c>
      <c r="G16" s="23"/>
      <c r="H16" s="23"/>
    </row>
    <row r="17" customFormat="false" ht="12.75" hidden="false" customHeight="true" outlineLevel="0" collapsed="false">
      <c r="A17" s="10"/>
      <c r="B17" s="17" t="s">
        <v>12</v>
      </c>
      <c r="C17" s="17"/>
      <c r="D17" s="17"/>
      <c r="E17" s="18" t="s">
        <v>13</v>
      </c>
      <c r="F17" s="24" t="s">
        <v>14</v>
      </c>
      <c r="G17" s="24"/>
      <c r="H17" s="24"/>
    </row>
    <row r="18" customFormat="false" ht="12.75" hidden="false" customHeight="true" outlineLevel="0" collapsed="false">
      <c r="A18" s="10"/>
      <c r="B18" s="17" t="s">
        <v>15</v>
      </c>
      <c r="C18" s="17"/>
      <c r="D18" s="17"/>
      <c r="E18" s="18"/>
    </row>
    <row r="19" customFormat="false" ht="12.75" hidden="false" customHeight="true" outlineLevel="0" collapsed="false">
      <c r="A19" s="10"/>
      <c r="B19" s="17" t="s">
        <v>16</v>
      </c>
      <c r="C19" s="17"/>
      <c r="D19" s="17"/>
      <c r="E19" s="18"/>
      <c r="F19" s="25"/>
      <c r="G19" s="25"/>
      <c r="H19" s="25"/>
    </row>
    <row r="20" customFormat="false" ht="12.95" hidden="false" customHeight="true" outlineLevel="0" collapsed="false">
      <c r="A20" s="10"/>
      <c r="B20" s="26"/>
      <c r="C20" s="26"/>
      <c r="D20" s="26"/>
      <c r="E20" s="18"/>
      <c r="F20" s="23"/>
      <c r="G20" s="23"/>
      <c r="H20" s="23"/>
    </row>
    <row r="21" customFormat="false" ht="12.95" hidden="false" customHeight="true" outlineLevel="0" collapsed="false">
      <c r="A21" s="10"/>
      <c r="B21" s="27"/>
      <c r="C21" s="28"/>
      <c r="D21" s="10"/>
      <c r="E21" s="15"/>
      <c r="F21" s="23"/>
      <c r="G21" s="23"/>
      <c r="H21" s="23"/>
    </row>
    <row r="22" customFormat="false" ht="12.95" hidden="false" customHeight="true" outlineLevel="0" collapsed="false">
      <c r="A22" s="10"/>
      <c r="B22" s="12"/>
      <c r="C22" s="8"/>
      <c r="D22" s="10"/>
      <c r="E22" s="29"/>
    </row>
    <row r="23" customFormat="false" ht="12.95" hidden="false" customHeight="true" outlineLevel="0" collapsed="false">
      <c r="B23" s="30"/>
      <c r="C23" s="30"/>
      <c r="D23" s="30"/>
      <c r="E23" s="30"/>
    </row>
    <row r="24" customFormat="false" ht="12.95" hidden="false" customHeight="true" outlineLevel="0" collapsed="false">
      <c r="B24" s="8"/>
      <c r="C24" s="8"/>
      <c r="D24" s="8"/>
      <c r="E24" s="8"/>
    </row>
    <row r="25" customFormat="false" ht="12.95" hidden="false" customHeight="true" outlineLevel="0" collapsed="false">
      <c r="B25" s="8"/>
      <c r="C25" s="8"/>
      <c r="D25" s="8"/>
      <c r="E25" s="8"/>
    </row>
    <row r="26" customFormat="false" ht="12.95" hidden="false" customHeight="true" outlineLevel="0" collapsed="false">
      <c r="B26" s="8"/>
      <c r="C26" s="8"/>
      <c r="D26" s="8"/>
      <c r="E26" s="8"/>
    </row>
    <row r="27" customFormat="false" ht="12.95" hidden="false" customHeight="true" outlineLevel="0" collapsed="false">
      <c r="B27" s="8"/>
      <c r="C27" s="8"/>
      <c r="D27" s="8"/>
      <c r="E27" s="8"/>
    </row>
    <row r="28" customFormat="false" ht="12.95" hidden="false" customHeight="true" outlineLevel="0" collapsed="false">
      <c r="B28" s="8"/>
      <c r="C28" s="8"/>
      <c r="D28" s="8"/>
      <c r="E28" s="8"/>
    </row>
    <row r="30" customFormat="false" ht="12.95" hidden="false" customHeight="true" outlineLevel="0" collapsed="false">
      <c r="B30" s="9"/>
      <c r="C30" s="9"/>
      <c r="D30" s="9"/>
      <c r="E30" s="9"/>
      <c r="F30" s="9"/>
      <c r="G30" s="9"/>
      <c r="H30" s="9"/>
    </row>
    <row r="31" customFormat="false" ht="12.95" hidden="false" customHeight="true" outlineLevel="0" collapsed="false">
      <c r="A31" s="10"/>
      <c r="B31" s="31" t="s">
        <v>17</v>
      </c>
      <c r="C31" s="32"/>
      <c r="D31" s="30"/>
      <c r="E31" s="30"/>
      <c r="F31" s="30"/>
      <c r="G31" s="30"/>
      <c r="H31" s="33"/>
      <c r="I31" s="8"/>
    </row>
    <row r="32" customFormat="false" ht="12.95" hidden="false" customHeight="true" outlineLevel="0" collapsed="false">
      <c r="A32" s="10"/>
      <c r="B32" s="12"/>
      <c r="C32" s="8"/>
      <c r="D32" s="8"/>
      <c r="E32" s="8"/>
      <c r="F32" s="8"/>
      <c r="G32" s="8"/>
      <c r="H32" s="10"/>
      <c r="I32" s="8"/>
    </row>
    <row r="33" customFormat="false" ht="12.95" hidden="false" customHeight="true" outlineLevel="0" collapsed="false">
      <c r="A33" s="10"/>
      <c r="B33" s="12" t="s">
        <v>18</v>
      </c>
      <c r="C33" s="12"/>
      <c r="D33" s="34" t="s">
        <v>19</v>
      </c>
      <c r="E33" s="34"/>
      <c r="F33" s="34"/>
      <c r="G33" s="34"/>
      <c r="H33" s="34"/>
      <c r="I33" s="8"/>
    </row>
    <row r="34" customFormat="false" ht="12.95" hidden="false" customHeight="true" outlineLevel="0" collapsed="false">
      <c r="A34" s="10"/>
      <c r="B34" s="12"/>
      <c r="C34" s="8"/>
      <c r="D34" s="30"/>
      <c r="E34" s="30"/>
      <c r="F34" s="30"/>
      <c r="G34" s="30"/>
      <c r="H34" s="33"/>
      <c r="I34" s="8"/>
    </row>
    <row r="35" customFormat="false" ht="12.95" hidden="false" customHeight="true" outlineLevel="0" collapsed="false">
      <c r="A35" s="10"/>
      <c r="B35" s="12" t="s">
        <v>20</v>
      </c>
      <c r="C35" s="8"/>
      <c r="D35" s="35" t="s">
        <v>21</v>
      </c>
      <c r="E35" s="35"/>
      <c r="F35" s="35"/>
      <c r="G35" s="35"/>
      <c r="H35" s="35"/>
      <c r="I35" s="8"/>
    </row>
    <row r="36" customFormat="false" ht="12.95" hidden="false" customHeight="true" outlineLevel="0" collapsed="false">
      <c r="A36" s="10"/>
      <c r="B36" s="12"/>
      <c r="C36" s="8"/>
      <c r="D36" s="35"/>
      <c r="E36" s="35"/>
      <c r="F36" s="35"/>
      <c r="G36" s="35"/>
      <c r="H36" s="35"/>
      <c r="I36" s="8"/>
    </row>
    <row r="37" customFormat="false" ht="12.95" hidden="false" customHeight="true" outlineLevel="0" collapsed="false">
      <c r="A37" s="10"/>
      <c r="B37" s="36"/>
      <c r="C37" s="36"/>
      <c r="D37" s="36"/>
      <c r="E37" s="36"/>
      <c r="F37" s="36"/>
      <c r="G37" s="36"/>
      <c r="H37" s="36"/>
    </row>
    <row r="38" customFormat="false" ht="12.75" hidden="false" customHeight="true" outlineLevel="0" collapsed="false">
      <c r="A38" s="10"/>
      <c r="B38" s="37" t="s">
        <v>22</v>
      </c>
      <c r="C38" s="37"/>
      <c r="D38" s="37"/>
      <c r="E38" s="37"/>
      <c r="F38" s="37"/>
      <c r="G38" s="37"/>
      <c r="H38" s="37"/>
    </row>
    <row r="39" customFormat="false" ht="12.95" hidden="false" customHeight="true" outlineLevel="0" collapsed="false">
      <c r="A39" s="10"/>
      <c r="B39" s="12"/>
      <c r="C39" s="8"/>
      <c r="D39" s="8"/>
      <c r="E39" s="8"/>
      <c r="F39" s="8"/>
      <c r="G39" s="8"/>
      <c r="H39" s="10"/>
      <c r="I39" s="8"/>
    </row>
    <row r="40" customFormat="false" ht="12.95" hidden="false" customHeight="true" outlineLevel="0" collapsed="false">
      <c r="A40" s="10"/>
      <c r="B40" s="38"/>
      <c r="C40" s="38"/>
      <c r="D40" s="38"/>
      <c r="E40" s="38"/>
      <c r="F40" s="38"/>
      <c r="G40" s="38"/>
      <c r="H40" s="38"/>
      <c r="I40" s="8"/>
    </row>
    <row r="41" customFormat="false" ht="12.95" hidden="false" customHeight="true" outlineLevel="0" collapsed="false">
      <c r="A41" s="10"/>
      <c r="B41" s="37" t="s">
        <v>23</v>
      </c>
      <c r="C41" s="37"/>
      <c r="D41" s="37"/>
      <c r="E41" s="37"/>
      <c r="F41" s="37"/>
      <c r="G41" s="37"/>
      <c r="H41" s="37"/>
      <c r="I41" s="8"/>
    </row>
    <row r="42" customFormat="false" ht="12.95" hidden="false" customHeight="true" outlineLevel="0" collapsed="false">
      <c r="A42" s="10"/>
      <c r="B42" s="39"/>
      <c r="C42" s="9"/>
      <c r="D42" s="9"/>
      <c r="E42" s="9"/>
      <c r="F42" s="9"/>
      <c r="G42" s="9"/>
      <c r="H42" s="34"/>
      <c r="I42" s="8"/>
    </row>
    <row r="43" customFormat="false" ht="12.95" hidden="false" customHeight="true" outlineLevel="0" collapsed="false">
      <c r="B43" s="30"/>
      <c r="C43" s="30"/>
      <c r="D43" s="30"/>
      <c r="E43" s="30"/>
      <c r="F43" s="30"/>
      <c r="G43" s="30"/>
      <c r="H43" s="30"/>
    </row>
  </sheetData>
  <mergeCells count="23">
    <mergeCell ref="B3:H3"/>
    <mergeCell ref="B4:H4"/>
    <mergeCell ref="B5:H5"/>
    <mergeCell ref="C6:G6"/>
    <mergeCell ref="B12:D12"/>
    <mergeCell ref="B14:D14"/>
    <mergeCell ref="F16:H16"/>
    <mergeCell ref="B17:D17"/>
    <mergeCell ref="E17:E20"/>
    <mergeCell ref="F17:H17"/>
    <mergeCell ref="B18:D18"/>
    <mergeCell ref="B19:D19"/>
    <mergeCell ref="F19:H19"/>
    <mergeCell ref="B20:D20"/>
    <mergeCell ref="F20:H20"/>
    <mergeCell ref="F21:H21"/>
    <mergeCell ref="B33:C33"/>
    <mergeCell ref="D33:H33"/>
    <mergeCell ref="D35:H36"/>
    <mergeCell ref="B37:H37"/>
    <mergeCell ref="B38:H38"/>
    <mergeCell ref="B40:H40"/>
    <mergeCell ref="B41:H41"/>
  </mergeCells>
  <printOptions headings="false" gridLines="false" gridLinesSet="true" horizontalCentered="false" verticalCentered="false"/>
  <pageMargins left="0.747916666666667" right="0.747916666666667" top="0.984027777777778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&amp;L0A0C5AB1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2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B30" activeCellId="0" sqref="B30"/>
    </sheetView>
  </sheetViews>
  <sheetFormatPr defaultRowHeight="15.75" zeroHeight="false" outlineLevelRow="0" outlineLevelCol="0"/>
  <cols>
    <col collapsed="false" customWidth="true" hidden="false" outlineLevel="0" max="1" min="1" style="40" width="5.55"/>
    <col collapsed="false" customWidth="true" hidden="false" outlineLevel="0" max="2" min="2" style="41" width="6.55"/>
    <col collapsed="false" customWidth="true" hidden="false" outlineLevel="0" max="3" min="3" style="41" width="40.23"/>
    <col collapsed="false" customWidth="true" hidden="false" outlineLevel="0" max="4" min="4" style="41" width="4.98"/>
    <col collapsed="false" customWidth="true" hidden="false" outlineLevel="0" max="5" min="5" style="41" width="10.12"/>
    <col collapsed="false" customWidth="true" hidden="false" outlineLevel="0" max="6" min="6" style="41" width="10.4"/>
    <col collapsed="false" customWidth="true" hidden="false" outlineLevel="0" max="7" min="7" style="41" width="8.98"/>
    <col collapsed="false" customWidth="true" hidden="false" outlineLevel="0" max="8" min="8" style="41" width="9.55"/>
    <col collapsed="false" customWidth="true" hidden="false" outlineLevel="0" max="9" min="9" style="41" width="10.12"/>
    <col collapsed="false" customWidth="true" hidden="false" outlineLevel="0" max="10" min="10" style="41" width="8.27"/>
    <col collapsed="false" customWidth="true" hidden="false" outlineLevel="0" max="11" min="11" style="41" width="8.98"/>
    <col collapsed="false" customWidth="true" hidden="false" outlineLevel="0" max="12" min="12" style="42" width="9.13"/>
    <col collapsed="false" customWidth="true" hidden="false" outlineLevel="0" max="257" min="13" style="41" width="9.13"/>
    <col collapsed="false" customWidth="true" hidden="false" outlineLevel="0" max="1025" min="258" style="0" width="9.13"/>
  </cols>
  <sheetData>
    <row r="1" s="44" customFormat="true" ht="21.75" hidden="false" customHeight="true" outlineLevel="0" collapsed="false">
      <c r="A1" s="43" t="s">
        <v>24</v>
      </c>
      <c r="B1" s="43"/>
      <c r="C1" s="43"/>
      <c r="D1" s="43"/>
      <c r="E1" s="43"/>
      <c r="F1" s="43"/>
      <c r="G1" s="43"/>
      <c r="H1" s="43"/>
      <c r="I1" s="43"/>
      <c r="J1" s="43"/>
      <c r="L1" s="45"/>
    </row>
    <row r="2" s="44" customFormat="true" ht="30" hidden="false" customHeight="true" outlineLevel="0" collapsed="false">
      <c r="A2" s="46" t="s">
        <v>25</v>
      </c>
      <c r="B2" s="46"/>
      <c r="C2" s="46"/>
      <c r="D2" s="47" t="s">
        <v>26</v>
      </c>
      <c r="E2" s="48" t="s">
        <v>27</v>
      </c>
      <c r="F2" s="48"/>
      <c r="G2" s="48"/>
      <c r="H2" s="48" t="s">
        <v>28</v>
      </c>
      <c r="I2" s="48"/>
      <c r="J2" s="49" t="s">
        <v>29</v>
      </c>
      <c r="K2" s="49"/>
      <c r="L2" s="45"/>
    </row>
    <row r="3" s="44" customFormat="true" ht="30.75" hidden="false" customHeight="true" outlineLevel="0" collapsed="false">
      <c r="A3" s="46"/>
      <c r="B3" s="46"/>
      <c r="C3" s="46"/>
      <c r="D3" s="47"/>
      <c r="E3" s="49" t="s">
        <v>30</v>
      </c>
      <c r="F3" s="50" t="s">
        <v>31</v>
      </c>
      <c r="G3" s="50"/>
      <c r="H3" s="48"/>
      <c r="I3" s="48"/>
      <c r="J3" s="49"/>
      <c r="K3" s="49"/>
      <c r="L3" s="45"/>
    </row>
    <row r="4" s="44" customFormat="true" ht="120" hidden="false" customHeight="true" outlineLevel="0" collapsed="false">
      <c r="A4" s="46"/>
      <c r="B4" s="46"/>
      <c r="C4" s="46"/>
      <c r="D4" s="47"/>
      <c r="E4" s="49"/>
      <c r="F4" s="50" t="s">
        <v>32</v>
      </c>
      <c r="G4" s="51" t="s">
        <v>33</v>
      </c>
      <c r="H4" s="49" t="s">
        <v>30</v>
      </c>
      <c r="I4" s="52" t="s">
        <v>34</v>
      </c>
      <c r="J4" s="49" t="s">
        <v>30</v>
      </c>
      <c r="K4" s="53" t="s">
        <v>35</v>
      </c>
      <c r="L4" s="45"/>
    </row>
    <row r="5" s="56" customFormat="true" ht="12" hidden="false" customHeight="true" outlineLevel="0" collapsed="false">
      <c r="A5" s="54" t="s">
        <v>36</v>
      </c>
      <c r="B5" s="54"/>
      <c r="C5" s="54"/>
      <c r="D5" s="54" t="s">
        <v>37</v>
      </c>
      <c r="E5" s="54" t="n">
        <v>1</v>
      </c>
      <c r="F5" s="54" t="n">
        <v>2</v>
      </c>
      <c r="G5" s="54" t="n">
        <v>3</v>
      </c>
      <c r="H5" s="54" t="n">
        <v>4</v>
      </c>
      <c r="I5" s="54" t="n">
        <v>5</v>
      </c>
      <c r="J5" s="54" t="n">
        <v>6</v>
      </c>
      <c r="K5" s="54" t="n">
        <v>7</v>
      </c>
      <c r="L5" s="55"/>
    </row>
    <row r="6" s="44" customFormat="true" ht="16.5" hidden="false" customHeight="true" outlineLevel="0" collapsed="false">
      <c r="A6" s="57" t="s">
        <v>38</v>
      </c>
      <c r="B6" s="58" t="s">
        <v>39</v>
      </c>
      <c r="C6" s="58"/>
      <c r="D6" s="59" t="n">
        <v>1</v>
      </c>
      <c r="E6" s="60" t="n">
        <v>231</v>
      </c>
      <c r="F6" s="60" t="n">
        <v>175</v>
      </c>
      <c r="G6" s="60" t="n">
        <v>4</v>
      </c>
      <c r="H6" s="60" t="n">
        <v>163</v>
      </c>
      <c r="I6" s="60" t="s">
        <v>40</v>
      </c>
      <c r="J6" s="60" t="n">
        <v>68</v>
      </c>
      <c r="K6" s="61" t="n">
        <v>10</v>
      </c>
      <c r="L6" s="62" t="n">
        <f aca="false">E6-F6</f>
        <v>56</v>
      </c>
    </row>
    <row r="7" s="44" customFormat="true" ht="24.75" hidden="false" customHeight="true" outlineLevel="0" collapsed="false">
      <c r="A7" s="57"/>
      <c r="B7" s="58" t="s">
        <v>41</v>
      </c>
      <c r="C7" s="58"/>
      <c r="D7" s="59" t="n">
        <v>2</v>
      </c>
      <c r="E7" s="60" t="n">
        <v>962</v>
      </c>
      <c r="F7" s="60" t="n">
        <v>962</v>
      </c>
      <c r="G7" s="60"/>
      <c r="H7" s="60" t="n">
        <v>961</v>
      </c>
      <c r="I7" s="60" t="n">
        <v>908</v>
      </c>
      <c r="J7" s="60" t="n">
        <v>1</v>
      </c>
      <c r="K7" s="61"/>
      <c r="L7" s="62" t="n">
        <f aca="false">E7-F7</f>
        <v>0</v>
      </c>
    </row>
    <row r="8" s="44" customFormat="true" ht="24" hidden="false" customHeight="true" outlineLevel="0" collapsed="false">
      <c r="A8" s="57"/>
      <c r="B8" s="58" t="s">
        <v>42</v>
      </c>
      <c r="C8" s="58"/>
      <c r="D8" s="59" t="n">
        <v>3</v>
      </c>
      <c r="E8" s="60"/>
      <c r="F8" s="60"/>
      <c r="G8" s="60"/>
      <c r="H8" s="60"/>
      <c r="I8" s="60"/>
      <c r="J8" s="60"/>
      <c r="K8" s="61"/>
      <c r="L8" s="62" t="n">
        <f aca="false">E8-F8</f>
        <v>0</v>
      </c>
    </row>
    <row r="9" s="44" customFormat="true" ht="18.75" hidden="false" customHeight="true" outlineLevel="0" collapsed="false">
      <c r="A9" s="57"/>
      <c r="B9" s="58" t="s">
        <v>43</v>
      </c>
      <c r="C9" s="58"/>
      <c r="D9" s="59" t="n">
        <v>4</v>
      </c>
      <c r="E9" s="60" t="n">
        <v>79</v>
      </c>
      <c r="F9" s="60" t="n">
        <v>77</v>
      </c>
      <c r="G9" s="60"/>
      <c r="H9" s="60" t="n">
        <v>71</v>
      </c>
      <c r="I9" s="60" t="n">
        <v>54</v>
      </c>
      <c r="J9" s="60" t="n">
        <v>8</v>
      </c>
      <c r="K9" s="61"/>
      <c r="L9" s="62" t="n">
        <f aca="false">E9-F9</f>
        <v>2</v>
      </c>
    </row>
    <row r="10" s="44" customFormat="true" ht="27" hidden="false" customHeight="true" outlineLevel="0" collapsed="false">
      <c r="A10" s="57"/>
      <c r="B10" s="58" t="s">
        <v>44</v>
      </c>
      <c r="C10" s="58"/>
      <c r="D10" s="59" t="n">
        <v>5</v>
      </c>
      <c r="E10" s="60" t="n">
        <v>4</v>
      </c>
      <c r="F10" s="60" t="n">
        <v>3</v>
      </c>
      <c r="G10" s="60" t="n">
        <v>1</v>
      </c>
      <c r="H10" s="60" t="n">
        <v>4</v>
      </c>
      <c r="I10" s="60"/>
      <c r="J10" s="60"/>
      <c r="K10" s="61"/>
      <c r="L10" s="62" t="n">
        <f aca="false">E10-F10</f>
        <v>1</v>
      </c>
    </row>
    <row r="11" s="44" customFormat="true" ht="27" hidden="false" customHeight="true" outlineLevel="0" collapsed="false">
      <c r="A11" s="57"/>
      <c r="B11" s="58" t="s">
        <v>45</v>
      </c>
      <c r="C11" s="58"/>
      <c r="D11" s="59" t="n">
        <v>6</v>
      </c>
      <c r="E11" s="60"/>
      <c r="F11" s="60"/>
      <c r="G11" s="60"/>
      <c r="H11" s="60"/>
      <c r="I11" s="60"/>
      <c r="J11" s="60"/>
      <c r="K11" s="61"/>
      <c r="L11" s="62" t="n">
        <f aca="false">E11-F11</f>
        <v>0</v>
      </c>
    </row>
    <row r="12" s="44" customFormat="true" ht="15" hidden="false" customHeight="true" outlineLevel="0" collapsed="false">
      <c r="A12" s="57"/>
      <c r="B12" s="58" t="s">
        <v>46</v>
      </c>
      <c r="C12" s="58"/>
      <c r="D12" s="59" t="n">
        <v>7</v>
      </c>
      <c r="E12" s="60"/>
      <c r="F12" s="60"/>
      <c r="G12" s="60"/>
      <c r="H12" s="60"/>
      <c r="I12" s="60"/>
      <c r="J12" s="60"/>
      <c r="K12" s="61"/>
      <c r="L12" s="62" t="n">
        <f aca="false">E12-F12</f>
        <v>0</v>
      </c>
    </row>
    <row r="13" s="44" customFormat="true" ht="15" hidden="false" customHeight="true" outlineLevel="0" collapsed="false">
      <c r="A13" s="57"/>
      <c r="B13" s="58" t="s">
        <v>47</v>
      </c>
      <c r="C13" s="58"/>
      <c r="D13" s="59" t="n">
        <v>8</v>
      </c>
      <c r="E13" s="60"/>
      <c r="F13" s="60"/>
      <c r="G13" s="60"/>
      <c r="H13" s="60"/>
      <c r="I13" s="60"/>
      <c r="J13" s="60"/>
      <c r="K13" s="61"/>
      <c r="L13" s="62" t="n">
        <f aca="false">E13-F13</f>
        <v>0</v>
      </c>
    </row>
    <row r="14" s="44" customFormat="true" ht="15.75" hidden="false" customHeight="true" outlineLevel="0" collapsed="false">
      <c r="A14" s="57"/>
      <c r="B14" s="63" t="s">
        <v>48</v>
      </c>
      <c r="C14" s="63"/>
      <c r="D14" s="59" t="n">
        <v>9</v>
      </c>
      <c r="E14" s="64" t="n">
        <f aca="false">SUM(E6:E13)</f>
        <v>1276</v>
      </c>
      <c r="F14" s="64" t="n">
        <f aca="false">SUM(F6:F13)</f>
        <v>1217</v>
      </c>
      <c r="G14" s="64" t="n">
        <f aca="false">SUM(G6:G13)</f>
        <v>5</v>
      </c>
      <c r="H14" s="64" t="n">
        <f aca="false">SUM(H6:H13)</f>
        <v>1199</v>
      </c>
      <c r="I14" s="64" t="n">
        <f aca="false">SUM(I6:I13)</f>
        <v>962</v>
      </c>
      <c r="J14" s="64" t="n">
        <f aca="false">SUM(J6:J13)</f>
        <v>77</v>
      </c>
      <c r="K14" s="64" t="n">
        <f aca="false">SUM(K6:K13)</f>
        <v>10</v>
      </c>
      <c r="L14" s="62" t="n">
        <f aca="false">E14-F14</f>
        <v>59</v>
      </c>
    </row>
    <row r="15" customFormat="false" ht="16.5" hidden="false" customHeight="true" outlineLevel="0" collapsed="false">
      <c r="A15" s="65" t="s">
        <v>49</v>
      </c>
      <c r="B15" s="66" t="s">
        <v>50</v>
      </c>
      <c r="C15" s="66"/>
      <c r="D15" s="59" t="n">
        <v>10</v>
      </c>
      <c r="E15" s="67" t="n">
        <v>11</v>
      </c>
      <c r="F15" s="67" t="n">
        <v>10</v>
      </c>
      <c r="G15" s="67"/>
      <c r="H15" s="67" t="n">
        <v>11</v>
      </c>
      <c r="I15" s="67" t="n">
        <v>8</v>
      </c>
      <c r="J15" s="67"/>
      <c r="K15" s="61"/>
      <c r="L15" s="62" t="n">
        <f aca="false">E15-F15</f>
        <v>1</v>
      </c>
    </row>
    <row r="16" customFormat="false" ht="13.5" hidden="false" customHeight="true" outlineLevel="0" collapsed="false">
      <c r="A16" s="65"/>
      <c r="B16" s="68"/>
      <c r="C16" s="69" t="s">
        <v>51</v>
      </c>
      <c r="D16" s="59" t="n">
        <v>11</v>
      </c>
      <c r="E16" s="67" t="n">
        <v>26</v>
      </c>
      <c r="F16" s="67" t="n">
        <v>8</v>
      </c>
      <c r="G16" s="67"/>
      <c r="H16" s="67" t="n">
        <v>24</v>
      </c>
      <c r="I16" s="67" t="n">
        <v>19</v>
      </c>
      <c r="J16" s="67" t="n">
        <v>2</v>
      </c>
      <c r="K16" s="61"/>
      <c r="L16" s="62" t="n">
        <f aca="false">E16-F16</f>
        <v>18</v>
      </c>
    </row>
    <row r="17" customFormat="false" ht="26.25" hidden="false" customHeight="true" outlineLevel="0" collapsed="false">
      <c r="A17" s="65"/>
      <c r="B17" s="66" t="s">
        <v>52</v>
      </c>
      <c r="C17" s="66"/>
      <c r="D17" s="59" t="n">
        <v>12</v>
      </c>
      <c r="E17" s="67"/>
      <c r="F17" s="67"/>
      <c r="G17" s="67"/>
      <c r="H17" s="67"/>
      <c r="I17" s="67"/>
      <c r="J17" s="67"/>
      <c r="K17" s="61"/>
      <c r="L17" s="62" t="n">
        <f aca="false">E17-F17</f>
        <v>0</v>
      </c>
    </row>
    <row r="18" customFormat="false" ht="18" hidden="false" customHeight="true" outlineLevel="0" collapsed="false">
      <c r="A18" s="65"/>
      <c r="B18" s="58" t="s">
        <v>43</v>
      </c>
      <c r="C18" s="58"/>
      <c r="D18" s="59" t="n">
        <v>13</v>
      </c>
      <c r="E18" s="61" t="n">
        <v>3</v>
      </c>
      <c r="F18" s="61" t="n">
        <v>3</v>
      </c>
      <c r="G18" s="61"/>
      <c r="H18" s="61" t="n">
        <v>3</v>
      </c>
      <c r="I18" s="61" t="n">
        <v>1</v>
      </c>
      <c r="J18" s="61"/>
      <c r="K18" s="61"/>
      <c r="L18" s="62" t="n">
        <f aca="false">E18-F18</f>
        <v>0</v>
      </c>
    </row>
    <row r="19" customFormat="false" ht="24" hidden="false" customHeight="true" outlineLevel="0" collapsed="false">
      <c r="A19" s="65"/>
      <c r="B19" s="66" t="s">
        <v>44</v>
      </c>
      <c r="C19" s="66"/>
      <c r="D19" s="59" t="n">
        <v>14</v>
      </c>
      <c r="E19" s="61"/>
      <c r="F19" s="61"/>
      <c r="G19" s="61"/>
      <c r="H19" s="61"/>
      <c r="I19" s="61"/>
      <c r="J19" s="61"/>
      <c r="K19" s="61"/>
      <c r="L19" s="62" t="n">
        <f aca="false">E19-F19</f>
        <v>0</v>
      </c>
    </row>
    <row r="20" customFormat="false" ht="17.25" hidden="false" customHeight="true" outlineLevel="0" collapsed="false">
      <c r="A20" s="65"/>
      <c r="B20" s="66" t="s">
        <v>53</v>
      </c>
      <c r="C20" s="66"/>
      <c r="D20" s="59" t="n">
        <v>15</v>
      </c>
      <c r="E20" s="61"/>
      <c r="F20" s="61"/>
      <c r="G20" s="61"/>
      <c r="H20" s="61"/>
      <c r="I20" s="61"/>
      <c r="J20" s="61"/>
      <c r="K20" s="61"/>
      <c r="L20" s="62" t="n">
        <f aca="false">E20-F20</f>
        <v>0</v>
      </c>
    </row>
    <row r="21" customFormat="false" ht="18" hidden="false" customHeight="true" outlineLevel="0" collapsed="false">
      <c r="A21" s="65"/>
      <c r="B21" s="66" t="s">
        <v>54</v>
      </c>
      <c r="C21" s="66"/>
      <c r="D21" s="59" t="n">
        <v>16</v>
      </c>
      <c r="E21" s="61"/>
      <c r="F21" s="61"/>
      <c r="G21" s="61"/>
      <c r="H21" s="61"/>
      <c r="I21" s="61"/>
      <c r="J21" s="61"/>
      <c r="K21" s="61"/>
      <c r="L21" s="62" t="n">
        <f aca="false">E21-F21</f>
        <v>0</v>
      </c>
    </row>
    <row r="22" customFormat="false" ht="16.5" hidden="false" customHeight="true" outlineLevel="0" collapsed="false">
      <c r="A22" s="65"/>
      <c r="B22" s="63" t="s">
        <v>48</v>
      </c>
      <c r="C22" s="63"/>
      <c r="D22" s="59" t="n">
        <v>17</v>
      </c>
      <c r="E22" s="61" t="n">
        <v>32</v>
      </c>
      <c r="F22" s="61" t="n">
        <v>14</v>
      </c>
      <c r="G22" s="61"/>
      <c r="H22" s="61" t="n">
        <v>30</v>
      </c>
      <c r="I22" s="61" t="n">
        <v>20</v>
      </c>
      <c r="J22" s="61" t="n">
        <v>2</v>
      </c>
      <c r="K22" s="61"/>
      <c r="L22" s="62" t="n">
        <f aca="false">E22-F22</f>
        <v>18</v>
      </c>
    </row>
    <row r="23" customFormat="false" ht="15.75" hidden="false" customHeight="true" outlineLevel="0" collapsed="false">
      <c r="A23" s="70" t="s">
        <v>55</v>
      </c>
      <c r="B23" s="66" t="s">
        <v>56</v>
      </c>
      <c r="C23" s="66"/>
      <c r="D23" s="59" t="n">
        <v>18</v>
      </c>
      <c r="E23" s="61" t="n">
        <v>164</v>
      </c>
      <c r="F23" s="61" t="n">
        <v>158</v>
      </c>
      <c r="G23" s="61"/>
      <c r="H23" s="61" t="n">
        <v>159</v>
      </c>
      <c r="I23" s="61" t="n">
        <v>143</v>
      </c>
      <c r="J23" s="61" t="n">
        <v>5</v>
      </c>
      <c r="K23" s="61"/>
      <c r="L23" s="62" t="n">
        <f aca="false">E23-F23</f>
        <v>6</v>
      </c>
    </row>
    <row r="24" customFormat="false" ht="22.5" hidden="false" customHeight="true" outlineLevel="0" collapsed="false">
      <c r="A24" s="70"/>
      <c r="B24" s="66" t="s">
        <v>52</v>
      </c>
      <c r="C24" s="66"/>
      <c r="D24" s="59" t="n">
        <v>19</v>
      </c>
      <c r="E24" s="61" t="n">
        <v>3</v>
      </c>
      <c r="F24" s="61" t="n">
        <v>3</v>
      </c>
      <c r="G24" s="61"/>
      <c r="H24" s="61" t="n">
        <v>1</v>
      </c>
      <c r="I24" s="61" t="n">
        <v>1</v>
      </c>
      <c r="J24" s="61" t="n">
        <v>2</v>
      </c>
      <c r="K24" s="61"/>
      <c r="L24" s="62" t="n">
        <f aca="false">E24-F24</f>
        <v>0</v>
      </c>
    </row>
    <row r="25" customFormat="false" ht="15.75" hidden="false" customHeight="true" outlineLevel="0" collapsed="false">
      <c r="A25" s="70"/>
      <c r="B25" s="66" t="s">
        <v>50</v>
      </c>
      <c r="C25" s="66"/>
      <c r="D25" s="59" t="n">
        <v>20</v>
      </c>
      <c r="E25" s="61" t="n">
        <v>902</v>
      </c>
      <c r="F25" s="61" t="n">
        <v>889</v>
      </c>
      <c r="G25" s="61"/>
      <c r="H25" s="61" t="n">
        <v>872</v>
      </c>
      <c r="I25" s="61" t="n">
        <v>799</v>
      </c>
      <c r="J25" s="61" t="n">
        <v>30</v>
      </c>
      <c r="K25" s="61"/>
      <c r="L25" s="62" t="n">
        <f aca="false">E25-F25</f>
        <v>13</v>
      </c>
    </row>
    <row r="26" customFormat="false" ht="14.25" hidden="false" customHeight="true" outlineLevel="0" collapsed="false">
      <c r="A26" s="70"/>
      <c r="B26" s="71"/>
      <c r="C26" s="69" t="s">
        <v>57</v>
      </c>
      <c r="D26" s="59" t="n">
        <v>21</v>
      </c>
      <c r="E26" s="61" t="n">
        <v>941</v>
      </c>
      <c r="F26" s="61" t="n">
        <v>815</v>
      </c>
      <c r="G26" s="61" t="n">
        <v>5</v>
      </c>
      <c r="H26" s="61" t="n">
        <v>840</v>
      </c>
      <c r="I26" s="61" t="n">
        <v>753</v>
      </c>
      <c r="J26" s="61" t="n">
        <v>101</v>
      </c>
      <c r="K26" s="61"/>
      <c r="L26" s="62" t="n">
        <f aca="false">E26-F26</f>
        <v>126</v>
      </c>
    </row>
    <row r="27" customFormat="false" ht="15.75" hidden="false" customHeight="true" outlineLevel="0" collapsed="false">
      <c r="A27" s="70"/>
      <c r="B27" s="66" t="s">
        <v>58</v>
      </c>
      <c r="C27" s="66"/>
      <c r="D27" s="59" t="n">
        <v>22</v>
      </c>
      <c r="E27" s="61" t="n">
        <v>99</v>
      </c>
      <c r="F27" s="61" t="n">
        <v>98</v>
      </c>
      <c r="G27" s="61"/>
      <c r="H27" s="61" t="n">
        <v>99</v>
      </c>
      <c r="I27" s="61" t="n">
        <v>90</v>
      </c>
      <c r="J27" s="61"/>
      <c r="K27" s="61"/>
      <c r="L27" s="62" t="n">
        <f aca="false">E27-F27</f>
        <v>1</v>
      </c>
    </row>
    <row r="28" customFormat="false" ht="15.75" hidden="false" customHeight="true" outlineLevel="0" collapsed="false">
      <c r="A28" s="70"/>
      <c r="B28" s="71"/>
      <c r="C28" s="69" t="s">
        <v>59</v>
      </c>
      <c r="D28" s="59" t="n">
        <v>23</v>
      </c>
      <c r="E28" s="61" t="n">
        <v>100</v>
      </c>
      <c r="F28" s="61" t="n">
        <v>90</v>
      </c>
      <c r="G28" s="61"/>
      <c r="H28" s="61" t="n">
        <v>93</v>
      </c>
      <c r="I28" s="61" t="n">
        <v>91</v>
      </c>
      <c r="J28" s="61" t="n">
        <v>7</v>
      </c>
      <c r="K28" s="61"/>
      <c r="L28" s="62" t="n">
        <f aca="false">E28-F28</f>
        <v>10</v>
      </c>
    </row>
    <row r="29" customFormat="false" ht="15.75" hidden="false" customHeight="true" outlineLevel="0" collapsed="false">
      <c r="A29" s="70"/>
      <c r="B29" s="66" t="s">
        <v>60</v>
      </c>
      <c r="C29" s="66"/>
      <c r="D29" s="59" t="n">
        <v>24</v>
      </c>
      <c r="E29" s="61" t="n">
        <v>11</v>
      </c>
      <c r="F29" s="61" t="n">
        <v>9</v>
      </c>
      <c r="G29" s="61"/>
      <c r="H29" s="61" t="n">
        <v>8</v>
      </c>
      <c r="I29" s="61" t="n">
        <v>5</v>
      </c>
      <c r="J29" s="61" t="n">
        <v>3</v>
      </c>
      <c r="K29" s="61"/>
      <c r="L29" s="62" t="n">
        <f aca="false">E29-F29</f>
        <v>2</v>
      </c>
    </row>
    <row r="30" customFormat="false" ht="24" hidden="false" customHeight="true" outlineLevel="0" collapsed="false">
      <c r="A30" s="70"/>
      <c r="B30" s="66" t="s">
        <v>61</v>
      </c>
      <c r="C30" s="66"/>
      <c r="D30" s="59" t="n">
        <v>25</v>
      </c>
      <c r="E30" s="61" t="n">
        <v>1</v>
      </c>
      <c r="F30" s="61" t="n">
        <v>1</v>
      </c>
      <c r="G30" s="61"/>
      <c r="H30" s="61" t="n">
        <v>1</v>
      </c>
      <c r="I30" s="61"/>
      <c r="J30" s="61"/>
      <c r="K30" s="61"/>
      <c r="L30" s="62" t="n">
        <f aca="false">E30-F30</f>
        <v>0</v>
      </c>
    </row>
    <row r="31" customFormat="false" ht="18" hidden="false" customHeight="true" outlineLevel="0" collapsed="false">
      <c r="A31" s="70"/>
      <c r="B31" s="66" t="s">
        <v>53</v>
      </c>
      <c r="C31" s="66"/>
      <c r="D31" s="59" t="n">
        <v>26</v>
      </c>
      <c r="E31" s="61"/>
      <c r="F31" s="61"/>
      <c r="G31" s="61"/>
      <c r="H31" s="61"/>
      <c r="I31" s="61"/>
      <c r="J31" s="61"/>
      <c r="K31" s="61"/>
      <c r="L31" s="62" t="n">
        <f aca="false">E31-F31</f>
        <v>0</v>
      </c>
    </row>
    <row r="32" customFormat="false" ht="16.5" hidden="false" customHeight="true" outlineLevel="0" collapsed="false">
      <c r="A32" s="70"/>
      <c r="B32" s="72" t="s">
        <v>62</v>
      </c>
      <c r="C32" s="72"/>
      <c r="D32" s="59" t="n">
        <v>27</v>
      </c>
      <c r="E32" s="61" t="n">
        <v>2</v>
      </c>
      <c r="F32" s="61" t="n">
        <v>1</v>
      </c>
      <c r="G32" s="61"/>
      <c r="H32" s="61" t="n">
        <v>2</v>
      </c>
      <c r="I32" s="61"/>
      <c r="J32" s="61"/>
      <c r="K32" s="61"/>
      <c r="L32" s="62" t="n">
        <f aca="false">E32-F32</f>
        <v>1</v>
      </c>
    </row>
    <row r="33" customFormat="false" ht="24" hidden="false" customHeight="true" outlineLevel="0" collapsed="false">
      <c r="A33" s="70"/>
      <c r="B33" s="72" t="s">
        <v>63</v>
      </c>
      <c r="C33" s="72"/>
      <c r="D33" s="59" t="n">
        <v>28</v>
      </c>
      <c r="E33" s="61" t="n">
        <v>62</v>
      </c>
      <c r="F33" s="61" t="n">
        <v>58</v>
      </c>
      <c r="G33" s="61"/>
      <c r="H33" s="61" t="n">
        <v>60</v>
      </c>
      <c r="I33" s="61" t="n">
        <v>40</v>
      </c>
      <c r="J33" s="61" t="n">
        <v>2</v>
      </c>
      <c r="K33" s="61"/>
      <c r="L33" s="62" t="n">
        <f aca="false">E33-F33</f>
        <v>4</v>
      </c>
    </row>
    <row r="34" customFormat="false" ht="39" hidden="false" customHeight="true" outlineLevel="0" collapsed="false">
      <c r="A34" s="70"/>
      <c r="B34" s="66" t="s">
        <v>64</v>
      </c>
      <c r="C34" s="66"/>
      <c r="D34" s="59" t="n">
        <v>29</v>
      </c>
      <c r="E34" s="61"/>
      <c r="F34" s="61"/>
      <c r="G34" s="61"/>
      <c r="H34" s="61"/>
      <c r="I34" s="61"/>
      <c r="J34" s="61"/>
      <c r="K34" s="61"/>
      <c r="L34" s="62" t="n">
        <f aca="false">E34-F34</f>
        <v>0</v>
      </c>
    </row>
    <row r="35" customFormat="false" ht="15.75" hidden="false" customHeight="true" outlineLevel="0" collapsed="false">
      <c r="A35" s="70"/>
      <c r="B35" s="66" t="s">
        <v>65</v>
      </c>
      <c r="C35" s="66"/>
      <c r="D35" s="59" t="n">
        <v>30</v>
      </c>
      <c r="E35" s="61" t="n">
        <v>2</v>
      </c>
      <c r="F35" s="61" t="n">
        <v>2</v>
      </c>
      <c r="G35" s="61"/>
      <c r="H35" s="61" t="n">
        <v>2</v>
      </c>
      <c r="I35" s="61" t="n">
        <v>1</v>
      </c>
      <c r="J35" s="61"/>
      <c r="K35" s="61"/>
      <c r="L35" s="62" t="n">
        <f aca="false">E35-F35</f>
        <v>0</v>
      </c>
    </row>
    <row r="36" customFormat="false" ht="36" hidden="false" customHeight="true" outlineLevel="0" collapsed="false">
      <c r="A36" s="70"/>
      <c r="B36" s="66" t="s">
        <v>66</v>
      </c>
      <c r="C36" s="66"/>
      <c r="D36" s="59" t="n">
        <v>31</v>
      </c>
      <c r="E36" s="61"/>
      <c r="F36" s="61"/>
      <c r="G36" s="61"/>
      <c r="H36" s="61"/>
      <c r="I36" s="61"/>
      <c r="J36" s="61"/>
      <c r="K36" s="61"/>
      <c r="L36" s="62" t="n">
        <f aca="false">E36-F36</f>
        <v>0</v>
      </c>
    </row>
    <row r="37" customFormat="false" ht="15.75" hidden="false" customHeight="true" outlineLevel="0" collapsed="false">
      <c r="A37" s="70"/>
      <c r="B37" s="63" t="s">
        <v>48</v>
      </c>
      <c r="C37" s="63"/>
      <c r="D37" s="59" t="n">
        <v>32</v>
      </c>
      <c r="E37" s="61" t="n">
        <v>1398</v>
      </c>
      <c r="F37" s="61" t="n">
        <v>1246</v>
      </c>
      <c r="G37" s="61" t="n">
        <v>5</v>
      </c>
      <c r="H37" s="61" t="n">
        <v>1248</v>
      </c>
      <c r="I37" s="61" t="n">
        <v>1034</v>
      </c>
      <c r="J37" s="61" t="n">
        <v>150</v>
      </c>
      <c r="K37" s="61"/>
      <c r="L37" s="62" t="n">
        <f aca="false">E37-F37</f>
        <v>152</v>
      </c>
    </row>
    <row r="38" customFormat="false" ht="18.75" hidden="false" customHeight="true" outlineLevel="0" collapsed="false">
      <c r="A38" s="73" t="s">
        <v>67</v>
      </c>
      <c r="B38" s="74" t="s">
        <v>68</v>
      </c>
      <c r="C38" s="74"/>
      <c r="D38" s="59" t="n">
        <v>33</v>
      </c>
      <c r="E38" s="61" t="n">
        <v>1240</v>
      </c>
      <c r="F38" s="61" t="n">
        <v>1215</v>
      </c>
      <c r="G38" s="61"/>
      <c r="H38" s="61" t="n">
        <v>1213</v>
      </c>
      <c r="I38" s="61" t="s">
        <v>40</v>
      </c>
      <c r="J38" s="61" t="n">
        <v>27</v>
      </c>
      <c r="K38" s="61"/>
      <c r="L38" s="62" t="n">
        <f aca="false">E38-F38</f>
        <v>25</v>
      </c>
    </row>
    <row r="39" customFormat="false" ht="16.5" hidden="false" customHeight="true" outlineLevel="0" collapsed="false">
      <c r="A39" s="73"/>
      <c r="B39" s="75" t="s">
        <v>69</v>
      </c>
      <c r="C39" s="75"/>
      <c r="D39" s="59" t="n">
        <v>34</v>
      </c>
      <c r="E39" s="61" t="n">
        <v>10</v>
      </c>
      <c r="F39" s="61" t="n">
        <v>10</v>
      </c>
      <c r="G39" s="61"/>
      <c r="H39" s="61" t="n">
        <v>10</v>
      </c>
      <c r="I39" s="61" t="s">
        <v>40</v>
      </c>
      <c r="J39" s="61"/>
      <c r="K39" s="61"/>
      <c r="L39" s="62" t="n">
        <f aca="false">E39-F39</f>
        <v>0</v>
      </c>
    </row>
    <row r="40" customFormat="false" ht="26.25" hidden="false" customHeight="true" outlineLevel="0" collapsed="false">
      <c r="A40" s="73"/>
      <c r="B40" s="74" t="s">
        <v>70</v>
      </c>
      <c r="C40" s="74"/>
      <c r="D40" s="59" t="n">
        <v>35</v>
      </c>
      <c r="E40" s="61" t="n">
        <v>23</v>
      </c>
      <c r="F40" s="61" t="n">
        <v>21</v>
      </c>
      <c r="G40" s="61"/>
      <c r="H40" s="61" t="n">
        <v>23</v>
      </c>
      <c r="I40" s="61" t="n">
        <v>18</v>
      </c>
      <c r="J40" s="61"/>
      <c r="K40" s="61"/>
      <c r="L40" s="62" t="n">
        <f aca="false">E40-F40</f>
        <v>2</v>
      </c>
    </row>
    <row r="41" customFormat="false" ht="17.25" hidden="false" customHeight="true" outlineLevel="0" collapsed="false">
      <c r="A41" s="73"/>
      <c r="B41" s="63" t="s">
        <v>48</v>
      </c>
      <c r="C41" s="76"/>
      <c r="D41" s="59" t="n">
        <v>36</v>
      </c>
      <c r="E41" s="61" t="n">
        <f aca="false">E38+E40</f>
        <v>1263</v>
      </c>
      <c r="F41" s="61" t="n">
        <f aca="false">F38+F40</f>
        <v>1236</v>
      </c>
      <c r="G41" s="61" t="n">
        <f aca="false">G38+G40</f>
        <v>0</v>
      </c>
      <c r="H41" s="61" t="n">
        <f aca="false">H38+H40</f>
        <v>1236</v>
      </c>
      <c r="I41" s="61" t="n">
        <f aca="false">I40</f>
        <v>18</v>
      </c>
      <c r="J41" s="61" t="n">
        <f aca="false">J38+J40</f>
        <v>27</v>
      </c>
      <c r="K41" s="61" t="n">
        <f aca="false">K38+K40</f>
        <v>0</v>
      </c>
      <c r="L41" s="62" t="n">
        <f aca="false">E41-F41</f>
        <v>27</v>
      </c>
    </row>
    <row r="42" customFormat="false" ht="15.75" hidden="false" customHeight="true" outlineLevel="0" collapsed="false">
      <c r="A42" s="77" t="s">
        <v>71</v>
      </c>
      <c r="B42" s="77"/>
      <c r="C42" s="77"/>
      <c r="D42" s="59" t="n">
        <v>37</v>
      </c>
      <c r="E42" s="61" t="n">
        <f aca="false">E14+E22+E37+E41</f>
        <v>3969</v>
      </c>
      <c r="F42" s="61" t="n">
        <f aca="false">F14+F22+F37+F41</f>
        <v>3713</v>
      </c>
      <c r="G42" s="61" t="n">
        <f aca="false">G14+G22+G37+G41</f>
        <v>10</v>
      </c>
      <c r="H42" s="61" t="n">
        <f aca="false">H14+H22+H37+H41</f>
        <v>3713</v>
      </c>
      <c r="I42" s="61" t="n">
        <f aca="false">I14+I22+I37+I41</f>
        <v>2034</v>
      </c>
      <c r="J42" s="61" t="n">
        <f aca="false">J14+J22+J37+J41</f>
        <v>256</v>
      </c>
      <c r="K42" s="61" t="n">
        <f aca="false">K14+K22+K37+K41</f>
        <v>10</v>
      </c>
      <c r="L42" s="62" t="n">
        <f aca="false">E42-F42</f>
        <v>256</v>
      </c>
    </row>
  </sheetData>
  <mergeCells count="43">
    <mergeCell ref="A1:J1"/>
    <mergeCell ref="A2:C4"/>
    <mergeCell ref="D2:D4"/>
    <mergeCell ref="E2:G2"/>
    <mergeCell ref="H2:I3"/>
    <mergeCell ref="J2:K3"/>
    <mergeCell ref="E3:E4"/>
    <mergeCell ref="F3:G3"/>
    <mergeCell ref="A5:C5"/>
    <mergeCell ref="A6:A14"/>
    <mergeCell ref="B6:C6"/>
    <mergeCell ref="B7:C7"/>
    <mergeCell ref="B8:C8"/>
    <mergeCell ref="B9:C9"/>
    <mergeCell ref="B10:C10"/>
    <mergeCell ref="B11:C11"/>
    <mergeCell ref="B12:C12"/>
    <mergeCell ref="B13:C13"/>
    <mergeCell ref="A15:A22"/>
    <mergeCell ref="B15:C15"/>
    <mergeCell ref="B17:C17"/>
    <mergeCell ref="B18:C18"/>
    <mergeCell ref="B19:C19"/>
    <mergeCell ref="B20:C20"/>
    <mergeCell ref="B21:C21"/>
    <mergeCell ref="A23:A37"/>
    <mergeCell ref="B23:C23"/>
    <mergeCell ref="B24:C24"/>
    <mergeCell ref="B25:C25"/>
    <mergeCell ref="B27:C27"/>
    <mergeCell ref="B29:C29"/>
    <mergeCell ref="B30:C30"/>
    <mergeCell ref="B31:C31"/>
    <mergeCell ref="B32:C32"/>
    <mergeCell ref="B33:C33"/>
    <mergeCell ref="B34:C34"/>
    <mergeCell ref="B35:C35"/>
    <mergeCell ref="B36:C36"/>
    <mergeCell ref="A38:A41"/>
    <mergeCell ref="B38:C38"/>
    <mergeCell ref="B39:C39"/>
    <mergeCell ref="B40:C40"/>
    <mergeCell ref="A42:C42"/>
  </mergeCells>
  <printOptions headings="false" gridLines="false" gridLinesSet="true" horizontalCentered="false" verticalCentered="false"/>
  <pageMargins left="0.39375" right="0.196527777777778" top="0.157638888888889" bottom="0.275694444444444" header="0.511805555555555" footer="0.275694444444444"/>
  <pageSetup paperSize="9" scale="80" firstPageNumber="2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>&amp;L0A0C5AB1&amp;CФорма № 1-мзс, Підрозділ: Бериславський районний суд Херсонської області, 
Початок періоду: 01.01.2018, Кінець періоду: 31.12.2018&amp;R&amp;P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59"/>
  <sheetViews>
    <sheetView showFormulas="false" showGridLines="tru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J53" activeCellId="0" sqref="J53"/>
    </sheetView>
  </sheetViews>
  <sheetFormatPr defaultRowHeight="12.75" zeroHeight="false" outlineLevelRow="0" outlineLevelCol="0"/>
  <cols>
    <col collapsed="false" customWidth="true" hidden="false" outlineLevel="0" max="1" min="1" style="0" width="4.84"/>
    <col collapsed="false" customWidth="true" hidden="false" outlineLevel="0" max="2" min="2" style="0" width="12.55"/>
    <col collapsed="false" customWidth="true" hidden="false" outlineLevel="0" max="3" min="3" style="0" width="6.69"/>
    <col collapsed="false" customWidth="true" hidden="false" outlineLevel="0" max="4" min="4" style="0" width="42.09"/>
    <col collapsed="false" customWidth="true" hidden="false" outlineLevel="0" max="5" min="5" style="0" width="12.69"/>
    <col collapsed="false" customWidth="true" hidden="false" outlineLevel="0" max="6" min="6" style="0" width="8.13"/>
    <col collapsed="false" customWidth="true" hidden="false" outlineLevel="0" max="7" min="7" style="0" width="9.4"/>
    <col collapsed="false" customWidth="true" hidden="false" outlineLevel="0" max="1025" min="8" style="0" width="9.05"/>
  </cols>
  <sheetData>
    <row r="1" customFormat="false" ht="15.75" hidden="false" customHeight="false" outlineLevel="0" collapsed="false">
      <c r="A1" s="78" t="s">
        <v>72</v>
      </c>
      <c r="B1" s="78"/>
      <c r="C1" s="78"/>
      <c r="D1" s="78"/>
      <c r="E1" s="79"/>
      <c r="F1" s="80"/>
    </row>
    <row r="2" customFormat="false" ht="22.5" hidden="false" customHeight="true" outlineLevel="0" collapsed="false">
      <c r="A2" s="81" t="s">
        <v>25</v>
      </c>
      <c r="B2" s="81"/>
      <c r="C2" s="81"/>
      <c r="D2" s="81"/>
      <c r="E2" s="81"/>
      <c r="F2" s="81" t="s">
        <v>73</v>
      </c>
      <c r="G2" s="81" t="s">
        <v>74</v>
      </c>
    </row>
    <row r="3" customFormat="false" ht="17.25" hidden="false" customHeight="true" outlineLevel="0" collapsed="false">
      <c r="A3" s="82" t="s">
        <v>38</v>
      </c>
      <c r="B3" s="83" t="s">
        <v>75</v>
      </c>
      <c r="C3" s="83"/>
      <c r="D3" s="83"/>
      <c r="E3" s="83"/>
      <c r="F3" s="84" t="n">
        <v>1</v>
      </c>
      <c r="G3" s="85" t="n">
        <v>19</v>
      </c>
    </row>
    <row r="4" customFormat="false" ht="17.25" hidden="false" customHeight="true" outlineLevel="0" collapsed="false">
      <c r="A4" s="82"/>
      <c r="B4" s="86"/>
      <c r="C4" s="87" t="s">
        <v>76</v>
      </c>
      <c r="D4" s="87"/>
      <c r="E4" s="87"/>
      <c r="F4" s="84" t="n">
        <v>2</v>
      </c>
      <c r="G4" s="85" t="n">
        <v>17</v>
      </c>
    </row>
    <row r="5" customFormat="false" ht="17.25" hidden="false" customHeight="true" outlineLevel="0" collapsed="false">
      <c r="A5" s="82"/>
      <c r="B5" s="83" t="s">
        <v>77</v>
      </c>
      <c r="C5" s="83"/>
      <c r="D5" s="83"/>
      <c r="E5" s="83"/>
      <c r="F5" s="84" t="n">
        <v>3</v>
      </c>
      <c r="G5" s="85" t="n">
        <v>49</v>
      </c>
    </row>
    <row r="6" customFormat="false" ht="17.25" hidden="false" customHeight="true" outlineLevel="0" collapsed="false">
      <c r="A6" s="82"/>
      <c r="B6" s="88" t="s">
        <v>78</v>
      </c>
      <c r="C6" s="89" t="s">
        <v>79</v>
      </c>
      <c r="D6" s="89"/>
      <c r="E6" s="89"/>
      <c r="F6" s="84" t="n">
        <v>4</v>
      </c>
      <c r="G6" s="85" t="n">
        <v>3</v>
      </c>
    </row>
    <row r="7" customFormat="false" ht="25.5" hidden="false" customHeight="true" outlineLevel="0" collapsed="false">
      <c r="A7" s="82"/>
      <c r="B7" s="88"/>
      <c r="C7" s="89" t="s">
        <v>80</v>
      </c>
      <c r="D7" s="89"/>
      <c r="E7" s="89"/>
      <c r="F7" s="84" t="n">
        <v>5</v>
      </c>
      <c r="G7" s="85" t="n">
        <v>9</v>
      </c>
    </row>
    <row r="8" customFormat="false" ht="18.75" hidden="false" customHeight="true" outlineLevel="0" collapsed="false">
      <c r="A8" s="82"/>
      <c r="B8" s="88"/>
      <c r="C8" s="88" t="s">
        <v>81</v>
      </c>
      <c r="D8" s="89" t="s">
        <v>82</v>
      </c>
      <c r="E8" s="89"/>
      <c r="F8" s="84" t="n">
        <v>6</v>
      </c>
      <c r="G8" s="85" t="n">
        <v>9</v>
      </c>
    </row>
    <row r="9" customFormat="false" ht="18.75" hidden="false" customHeight="true" outlineLevel="0" collapsed="false">
      <c r="A9" s="82"/>
      <c r="B9" s="88"/>
      <c r="C9" s="88"/>
      <c r="D9" s="89" t="s">
        <v>83</v>
      </c>
      <c r="E9" s="89"/>
      <c r="F9" s="84" t="n">
        <v>7</v>
      </c>
      <c r="G9" s="85" t="n">
        <v>7</v>
      </c>
    </row>
    <row r="10" customFormat="false" ht="18.75" hidden="false" customHeight="true" outlineLevel="0" collapsed="false">
      <c r="A10" s="82"/>
      <c r="B10" s="88"/>
      <c r="C10" s="88"/>
      <c r="D10" s="89" t="s">
        <v>84</v>
      </c>
      <c r="E10" s="89"/>
      <c r="F10" s="84" t="n">
        <v>8</v>
      </c>
      <c r="G10" s="85" t="n">
        <v>3</v>
      </c>
    </row>
    <row r="11" customFormat="false" ht="18.75" hidden="false" customHeight="true" outlineLevel="0" collapsed="false">
      <c r="A11" s="82"/>
      <c r="B11" s="90" t="s">
        <v>85</v>
      </c>
      <c r="C11" s="90"/>
      <c r="D11" s="90"/>
      <c r="E11" s="91" t="s">
        <v>86</v>
      </c>
      <c r="F11" s="84" t="n">
        <v>9</v>
      </c>
      <c r="G11" s="85" t="n">
        <v>1</v>
      </c>
    </row>
    <row r="12" customFormat="false" ht="19.5" hidden="false" customHeight="true" outlineLevel="0" collapsed="false">
      <c r="A12" s="82"/>
      <c r="B12" s="90"/>
      <c r="C12" s="90"/>
      <c r="D12" s="90"/>
      <c r="E12" s="91" t="s">
        <v>87</v>
      </c>
      <c r="F12" s="84" t="n">
        <v>10</v>
      </c>
      <c r="G12" s="85" t="n">
        <v>1</v>
      </c>
    </row>
    <row r="13" customFormat="false" ht="23.25" hidden="false" customHeight="true" outlineLevel="0" collapsed="false">
      <c r="A13" s="82"/>
      <c r="B13" s="92" t="s">
        <v>88</v>
      </c>
      <c r="C13" s="89" t="s">
        <v>89</v>
      </c>
      <c r="D13" s="89"/>
      <c r="E13" s="89"/>
      <c r="F13" s="84" t="n">
        <v>11</v>
      </c>
      <c r="G13" s="85" t="n">
        <v>50</v>
      </c>
    </row>
    <row r="14" customFormat="false" ht="12" hidden="false" customHeight="true" outlineLevel="0" collapsed="false">
      <c r="A14" s="82"/>
      <c r="B14" s="92"/>
      <c r="C14" s="89" t="s">
        <v>90</v>
      </c>
      <c r="D14" s="89"/>
      <c r="E14" s="89"/>
      <c r="F14" s="84" t="n">
        <v>12</v>
      </c>
      <c r="G14" s="85" t="n">
        <v>141</v>
      </c>
    </row>
    <row r="15" customFormat="false" ht="12" hidden="false" customHeight="true" outlineLevel="0" collapsed="false">
      <c r="A15" s="82"/>
      <c r="B15" s="92"/>
      <c r="C15" s="89" t="s">
        <v>91</v>
      </c>
      <c r="D15" s="89"/>
      <c r="E15" s="89"/>
      <c r="F15" s="84" t="n">
        <v>13</v>
      </c>
      <c r="G15" s="85" t="n">
        <v>1</v>
      </c>
    </row>
    <row r="16" customFormat="false" ht="12" hidden="false" customHeight="true" outlineLevel="0" collapsed="false">
      <c r="A16" s="82"/>
      <c r="B16" s="92"/>
      <c r="C16" s="93" t="s">
        <v>92</v>
      </c>
      <c r="D16" s="93"/>
      <c r="E16" s="93"/>
      <c r="F16" s="84" t="n">
        <v>14</v>
      </c>
      <c r="G16" s="85" t="n">
        <v>6</v>
      </c>
    </row>
    <row r="17" customFormat="false" ht="12" hidden="false" customHeight="true" outlineLevel="0" collapsed="false">
      <c r="A17" s="82"/>
      <c r="B17" s="92"/>
      <c r="C17" s="93" t="s">
        <v>93</v>
      </c>
      <c r="D17" s="93"/>
      <c r="E17" s="93"/>
      <c r="F17" s="84" t="n">
        <v>15</v>
      </c>
      <c r="G17" s="85" t="n">
        <v>18</v>
      </c>
    </row>
    <row r="18" customFormat="false" ht="12" hidden="false" customHeight="true" outlineLevel="0" collapsed="false">
      <c r="A18" s="82"/>
      <c r="B18" s="92"/>
      <c r="C18" s="89" t="s">
        <v>94</v>
      </c>
      <c r="D18" s="89"/>
      <c r="E18" s="89"/>
      <c r="F18" s="84" t="n">
        <v>16</v>
      </c>
      <c r="G18" s="85" t="n">
        <v>123</v>
      </c>
    </row>
    <row r="19" customFormat="false" ht="12" hidden="false" customHeight="true" outlineLevel="0" collapsed="false">
      <c r="A19" s="82"/>
      <c r="B19" s="92"/>
      <c r="C19" s="89" t="s">
        <v>95</v>
      </c>
      <c r="D19" s="89"/>
      <c r="E19" s="89"/>
      <c r="F19" s="84" t="n">
        <v>17</v>
      </c>
      <c r="G19" s="85" t="n">
        <v>7</v>
      </c>
    </row>
    <row r="20" customFormat="false" ht="12" hidden="false" customHeight="true" outlineLevel="0" collapsed="false">
      <c r="A20" s="82"/>
      <c r="B20" s="92"/>
      <c r="C20" s="93" t="s">
        <v>96</v>
      </c>
      <c r="D20" s="93"/>
      <c r="E20" s="93"/>
      <c r="F20" s="84" t="n">
        <v>18</v>
      </c>
      <c r="G20" s="85" t="n">
        <v>577</v>
      </c>
    </row>
    <row r="21" customFormat="false" ht="12" hidden="false" customHeight="true" outlineLevel="0" collapsed="false">
      <c r="A21" s="82"/>
      <c r="B21" s="92" t="s">
        <v>97</v>
      </c>
      <c r="C21" s="94" t="s">
        <v>98</v>
      </c>
      <c r="D21" s="95"/>
      <c r="E21" s="96"/>
      <c r="F21" s="84" t="n">
        <v>19</v>
      </c>
      <c r="G21" s="85" t="n">
        <v>7</v>
      </c>
    </row>
    <row r="22" customFormat="false" ht="12" hidden="false" customHeight="true" outlineLevel="0" collapsed="false">
      <c r="A22" s="82"/>
      <c r="B22" s="92"/>
      <c r="C22" s="97" t="s">
        <v>99</v>
      </c>
      <c r="D22" s="98"/>
      <c r="E22" s="99"/>
      <c r="F22" s="84" t="n">
        <v>20</v>
      </c>
      <c r="G22" s="85" t="n">
        <v>1</v>
      </c>
    </row>
    <row r="23" customFormat="false" ht="12" hidden="false" customHeight="true" outlineLevel="0" collapsed="false">
      <c r="A23" s="82"/>
      <c r="B23" s="92"/>
      <c r="C23" s="94" t="s">
        <v>100</v>
      </c>
      <c r="D23" s="95"/>
      <c r="E23" s="96"/>
      <c r="F23" s="84" t="n">
        <v>21</v>
      </c>
      <c r="G23" s="85"/>
    </row>
    <row r="24" customFormat="false" ht="12" hidden="false" customHeight="true" outlineLevel="0" collapsed="false">
      <c r="A24" s="82"/>
      <c r="B24" s="92"/>
      <c r="C24" s="97" t="s">
        <v>101</v>
      </c>
      <c r="D24" s="98"/>
      <c r="E24" s="99"/>
      <c r="F24" s="84" t="n">
        <v>22</v>
      </c>
      <c r="G24" s="85"/>
    </row>
    <row r="25" customFormat="false" ht="12" hidden="false" customHeight="true" outlineLevel="0" collapsed="false">
      <c r="A25" s="82"/>
      <c r="B25" s="92"/>
      <c r="C25" s="97" t="s">
        <v>102</v>
      </c>
      <c r="D25" s="98"/>
      <c r="E25" s="99"/>
      <c r="F25" s="84" t="n">
        <v>23</v>
      </c>
      <c r="G25" s="85" t="n">
        <v>2</v>
      </c>
    </row>
    <row r="26" customFormat="false" ht="12" hidden="false" customHeight="true" outlineLevel="0" collapsed="false">
      <c r="A26" s="82"/>
      <c r="B26" s="92"/>
      <c r="C26" s="93" t="s">
        <v>103</v>
      </c>
      <c r="D26" s="100"/>
      <c r="E26" s="100"/>
      <c r="F26" s="84" t="n">
        <v>24</v>
      </c>
      <c r="G26" s="85" t="n">
        <v>1</v>
      </c>
    </row>
    <row r="27" customFormat="false" ht="12" hidden="false" customHeight="true" outlineLevel="0" collapsed="false">
      <c r="A27" s="82"/>
      <c r="B27" s="92"/>
      <c r="C27" s="101" t="s">
        <v>104</v>
      </c>
      <c r="D27" s="102"/>
      <c r="E27" s="103"/>
      <c r="F27" s="84" t="n">
        <v>25</v>
      </c>
      <c r="G27" s="85"/>
    </row>
    <row r="28" customFormat="false" ht="27" hidden="false" customHeight="true" outlineLevel="0" collapsed="false">
      <c r="A28" s="104" t="s">
        <v>49</v>
      </c>
      <c r="B28" s="105" t="s">
        <v>105</v>
      </c>
      <c r="C28" s="105"/>
      <c r="D28" s="105"/>
      <c r="E28" s="105"/>
      <c r="F28" s="84" t="n">
        <v>26</v>
      </c>
      <c r="G28" s="106"/>
    </row>
    <row r="29" customFormat="false" ht="12" hidden="false" customHeight="true" outlineLevel="0" collapsed="false">
      <c r="A29" s="104"/>
      <c r="B29" s="107" t="s">
        <v>106</v>
      </c>
      <c r="C29" s="91" t="s">
        <v>107</v>
      </c>
      <c r="D29" s="91"/>
      <c r="E29" s="91"/>
      <c r="F29" s="84" t="n">
        <v>27</v>
      </c>
      <c r="G29" s="106"/>
    </row>
    <row r="30" customFormat="false" ht="12" hidden="false" customHeight="true" outlineLevel="0" collapsed="false">
      <c r="A30" s="104"/>
      <c r="B30" s="107"/>
      <c r="C30" s="108" t="s">
        <v>108</v>
      </c>
      <c r="D30" s="109" t="s">
        <v>109</v>
      </c>
      <c r="E30" s="109"/>
      <c r="F30" s="84" t="n">
        <v>28</v>
      </c>
      <c r="G30" s="106"/>
    </row>
    <row r="31" customFormat="false" ht="12" hidden="false" customHeight="true" outlineLevel="0" collapsed="false">
      <c r="A31" s="104"/>
      <c r="B31" s="107"/>
      <c r="C31" s="108"/>
      <c r="D31" s="109" t="s">
        <v>110</v>
      </c>
      <c r="E31" s="109"/>
      <c r="F31" s="84" t="n">
        <v>29</v>
      </c>
      <c r="G31" s="106"/>
    </row>
    <row r="32" customFormat="false" ht="12" hidden="false" customHeight="true" outlineLevel="0" collapsed="false">
      <c r="A32" s="104"/>
      <c r="B32" s="107"/>
      <c r="C32" s="109" t="s">
        <v>111</v>
      </c>
      <c r="D32" s="109"/>
      <c r="E32" s="109"/>
      <c r="F32" s="84" t="n">
        <v>30</v>
      </c>
      <c r="G32" s="106"/>
    </row>
    <row r="33" customFormat="false" ht="12" hidden="false" customHeight="true" outlineLevel="0" collapsed="false">
      <c r="A33" s="104"/>
      <c r="B33" s="107"/>
      <c r="C33" s="109" t="s">
        <v>112</v>
      </c>
      <c r="D33" s="109"/>
      <c r="E33" s="109"/>
      <c r="F33" s="84" t="n">
        <v>31</v>
      </c>
      <c r="G33" s="106"/>
    </row>
    <row r="34" customFormat="false" ht="12" hidden="false" customHeight="true" outlineLevel="0" collapsed="false">
      <c r="A34" s="104"/>
      <c r="B34" s="107" t="s">
        <v>113</v>
      </c>
      <c r="C34" s="109" t="s">
        <v>114</v>
      </c>
      <c r="D34" s="109"/>
      <c r="E34" s="109"/>
      <c r="F34" s="84" t="n">
        <v>32</v>
      </c>
      <c r="G34" s="106"/>
    </row>
    <row r="35" customFormat="false" ht="12" hidden="false" customHeight="true" outlineLevel="0" collapsed="false">
      <c r="A35" s="104"/>
      <c r="B35" s="107"/>
      <c r="C35" s="109" t="s">
        <v>83</v>
      </c>
      <c r="D35" s="109"/>
      <c r="E35" s="109"/>
      <c r="F35" s="84" t="n">
        <v>33</v>
      </c>
      <c r="G35" s="106"/>
    </row>
    <row r="36" customFormat="false" ht="12" hidden="false" customHeight="true" outlineLevel="0" collapsed="false">
      <c r="A36" s="104"/>
      <c r="B36" s="107"/>
      <c r="C36" s="109" t="s">
        <v>84</v>
      </c>
      <c r="D36" s="109"/>
      <c r="E36" s="109"/>
      <c r="F36" s="84" t="n">
        <v>34</v>
      </c>
      <c r="G36" s="106"/>
    </row>
    <row r="37" customFormat="false" ht="12" hidden="false" customHeight="true" outlineLevel="0" collapsed="false">
      <c r="A37" s="104"/>
      <c r="B37" s="110" t="s">
        <v>115</v>
      </c>
      <c r="C37" s="110"/>
      <c r="D37" s="110"/>
      <c r="E37" s="110"/>
      <c r="F37" s="84" t="n">
        <v>35</v>
      </c>
      <c r="G37" s="111" t="n">
        <f aca="false">SUM(G38:G42)</f>
        <v>0</v>
      </c>
      <c r="H37" s="112"/>
    </row>
    <row r="38" customFormat="false" ht="12" hidden="false" customHeight="true" outlineLevel="0" collapsed="false">
      <c r="A38" s="104"/>
      <c r="B38" s="113" t="s">
        <v>116</v>
      </c>
      <c r="C38" s="114" t="s">
        <v>117</v>
      </c>
      <c r="D38" s="114"/>
      <c r="E38" s="114"/>
      <c r="F38" s="84" t="n">
        <v>36</v>
      </c>
      <c r="G38" s="106"/>
      <c r="H38" s="112"/>
    </row>
    <row r="39" customFormat="false" ht="12" hidden="false" customHeight="true" outlineLevel="0" collapsed="false">
      <c r="A39" s="104"/>
      <c r="B39" s="113"/>
      <c r="C39" s="114" t="s">
        <v>118</v>
      </c>
      <c r="D39" s="114"/>
      <c r="E39" s="114"/>
      <c r="F39" s="84" t="n">
        <v>37</v>
      </c>
      <c r="G39" s="106"/>
      <c r="H39" s="112"/>
    </row>
    <row r="40" customFormat="false" ht="12" hidden="false" customHeight="true" outlineLevel="0" collapsed="false">
      <c r="A40" s="104"/>
      <c r="B40" s="113"/>
      <c r="C40" s="114" t="s">
        <v>119</v>
      </c>
      <c r="D40" s="114"/>
      <c r="E40" s="114"/>
      <c r="F40" s="84" t="n">
        <v>38</v>
      </c>
      <c r="G40" s="106"/>
      <c r="H40" s="112"/>
    </row>
    <row r="41" customFormat="false" ht="12" hidden="false" customHeight="true" outlineLevel="0" collapsed="false">
      <c r="A41" s="104"/>
      <c r="B41" s="113"/>
      <c r="C41" s="114" t="s">
        <v>120</v>
      </c>
      <c r="D41" s="114"/>
      <c r="E41" s="114"/>
      <c r="F41" s="84" t="n">
        <v>39</v>
      </c>
      <c r="G41" s="106"/>
      <c r="H41" s="112"/>
    </row>
    <row r="42" customFormat="false" ht="12" hidden="false" customHeight="true" outlineLevel="0" collapsed="false">
      <c r="A42" s="104"/>
      <c r="B42" s="113"/>
      <c r="C42" s="114" t="s">
        <v>121</v>
      </c>
      <c r="D42" s="114"/>
      <c r="E42" s="114"/>
      <c r="F42" s="84" t="n">
        <v>40</v>
      </c>
      <c r="G42" s="106"/>
      <c r="H42" s="112"/>
    </row>
    <row r="43" customFormat="false" ht="24.75" hidden="false" customHeight="true" outlineLevel="0" collapsed="false">
      <c r="A43" s="104" t="s">
        <v>122</v>
      </c>
      <c r="B43" s="105" t="s">
        <v>105</v>
      </c>
      <c r="C43" s="105"/>
      <c r="D43" s="105"/>
      <c r="E43" s="105"/>
      <c r="F43" s="84" t="n">
        <v>41</v>
      </c>
      <c r="G43" s="106" t="n">
        <v>44</v>
      </c>
    </row>
    <row r="44" customFormat="false" ht="12" hidden="false" customHeight="true" outlineLevel="0" collapsed="false">
      <c r="A44" s="104"/>
      <c r="B44" s="107" t="s">
        <v>106</v>
      </c>
      <c r="C44" s="91" t="s">
        <v>107</v>
      </c>
      <c r="D44" s="91"/>
      <c r="E44" s="91"/>
      <c r="F44" s="84" t="n">
        <v>42</v>
      </c>
      <c r="G44" s="106" t="n">
        <v>15</v>
      </c>
    </row>
    <row r="45" customFormat="false" ht="12" hidden="false" customHeight="true" outlineLevel="0" collapsed="false">
      <c r="A45" s="104"/>
      <c r="B45" s="107"/>
      <c r="C45" s="108" t="s">
        <v>108</v>
      </c>
      <c r="D45" s="109" t="s">
        <v>109</v>
      </c>
      <c r="E45" s="109"/>
      <c r="F45" s="84" t="n">
        <v>43</v>
      </c>
      <c r="G45" s="106"/>
    </row>
    <row r="46" customFormat="false" ht="12" hidden="false" customHeight="true" outlineLevel="0" collapsed="false">
      <c r="A46" s="104"/>
      <c r="B46" s="107"/>
      <c r="C46" s="108"/>
      <c r="D46" s="109" t="s">
        <v>110</v>
      </c>
      <c r="E46" s="109"/>
      <c r="F46" s="84" t="n">
        <v>44</v>
      </c>
      <c r="G46" s="106" t="n">
        <v>15</v>
      </c>
    </row>
    <row r="47" customFormat="false" ht="12" hidden="false" customHeight="true" outlineLevel="0" collapsed="false">
      <c r="A47" s="104"/>
      <c r="B47" s="107"/>
      <c r="C47" s="109" t="s">
        <v>111</v>
      </c>
      <c r="D47" s="109"/>
      <c r="E47" s="109"/>
      <c r="F47" s="84" t="n">
        <v>45</v>
      </c>
      <c r="G47" s="106"/>
    </row>
    <row r="48" customFormat="false" ht="12" hidden="false" customHeight="true" outlineLevel="0" collapsed="false">
      <c r="A48" s="104"/>
      <c r="B48" s="107"/>
      <c r="C48" s="109" t="s">
        <v>112</v>
      </c>
      <c r="D48" s="109"/>
      <c r="E48" s="109"/>
      <c r="F48" s="84" t="n">
        <v>46</v>
      </c>
      <c r="G48" s="106"/>
    </row>
    <row r="49" customFormat="false" ht="12" hidden="false" customHeight="true" outlineLevel="0" collapsed="false">
      <c r="A49" s="104"/>
      <c r="B49" s="107" t="s">
        <v>113</v>
      </c>
      <c r="C49" s="109" t="s">
        <v>114</v>
      </c>
      <c r="D49" s="109"/>
      <c r="E49" s="109"/>
      <c r="F49" s="84" t="n">
        <v>47</v>
      </c>
      <c r="G49" s="106" t="n">
        <v>4</v>
      </c>
    </row>
    <row r="50" customFormat="false" ht="12" hidden="false" customHeight="true" outlineLevel="0" collapsed="false">
      <c r="A50" s="104"/>
      <c r="B50" s="107"/>
      <c r="C50" s="109" t="s">
        <v>83</v>
      </c>
      <c r="D50" s="109"/>
      <c r="E50" s="109"/>
      <c r="F50" s="84" t="n">
        <v>48</v>
      </c>
      <c r="G50" s="106" t="n">
        <v>3</v>
      </c>
    </row>
    <row r="51" customFormat="false" ht="12" hidden="false" customHeight="true" outlineLevel="0" collapsed="false">
      <c r="A51" s="104"/>
      <c r="B51" s="107"/>
      <c r="C51" s="109" t="s">
        <v>84</v>
      </c>
      <c r="D51" s="109"/>
      <c r="E51" s="109"/>
      <c r="F51" s="84" t="n">
        <v>49</v>
      </c>
      <c r="G51" s="106"/>
    </row>
    <row r="52" customFormat="false" ht="12" hidden="false" customHeight="true" outlineLevel="0" collapsed="false">
      <c r="A52" s="104"/>
      <c r="B52" s="110" t="s">
        <v>115</v>
      </c>
      <c r="C52" s="110"/>
      <c r="D52" s="110"/>
      <c r="E52" s="110"/>
      <c r="F52" s="84" t="n">
        <v>50</v>
      </c>
      <c r="G52" s="106" t="n">
        <f aca="false">SUM(G53:G57)</f>
        <v>0</v>
      </c>
    </row>
    <row r="53" customFormat="false" ht="12" hidden="false" customHeight="true" outlineLevel="0" collapsed="false">
      <c r="A53" s="104"/>
      <c r="B53" s="113" t="s">
        <v>116</v>
      </c>
      <c r="C53" s="114" t="s">
        <v>117</v>
      </c>
      <c r="D53" s="114"/>
      <c r="E53" s="114"/>
      <c r="F53" s="84" t="n">
        <v>51</v>
      </c>
      <c r="G53" s="106"/>
    </row>
    <row r="54" customFormat="false" ht="12" hidden="false" customHeight="true" outlineLevel="0" collapsed="false">
      <c r="A54" s="104"/>
      <c r="B54" s="113"/>
      <c r="C54" s="114" t="s">
        <v>118</v>
      </c>
      <c r="D54" s="114"/>
      <c r="E54" s="114"/>
      <c r="F54" s="84" t="n">
        <v>52</v>
      </c>
      <c r="G54" s="106"/>
    </row>
    <row r="55" customFormat="false" ht="12" hidden="false" customHeight="true" outlineLevel="0" collapsed="false">
      <c r="A55" s="104"/>
      <c r="B55" s="113"/>
      <c r="C55" s="114" t="s">
        <v>119</v>
      </c>
      <c r="D55" s="114"/>
      <c r="E55" s="114"/>
      <c r="F55" s="84" t="n">
        <v>53</v>
      </c>
      <c r="G55" s="106"/>
    </row>
    <row r="56" customFormat="false" ht="12" hidden="false" customHeight="true" outlineLevel="0" collapsed="false">
      <c r="A56" s="104"/>
      <c r="B56" s="113"/>
      <c r="C56" s="114" t="s">
        <v>120</v>
      </c>
      <c r="D56" s="114"/>
      <c r="E56" s="114"/>
      <c r="F56" s="84" t="n">
        <v>54</v>
      </c>
      <c r="G56" s="106"/>
    </row>
    <row r="57" customFormat="false" ht="12.75" hidden="false" customHeight="false" outlineLevel="0" collapsed="false">
      <c r="A57" s="104"/>
      <c r="B57" s="113"/>
      <c r="C57" s="115" t="s">
        <v>121</v>
      </c>
      <c r="D57" s="115"/>
      <c r="E57" s="115"/>
      <c r="F57" s="116" t="n">
        <v>55</v>
      </c>
      <c r="G57" s="117"/>
    </row>
    <row r="59" customFormat="false" ht="18" hidden="false" customHeight="true" outlineLevel="0" collapsed="false"/>
    <row r="60" customFormat="false" ht="18" hidden="false" customHeight="true" outlineLevel="0" collapsed="false"/>
    <row r="61" customFormat="false" ht="18" hidden="false" customHeight="true" outlineLevel="0" collapsed="false"/>
    <row r="62" customFormat="false" ht="18" hidden="false" customHeight="true" outlineLevel="0" collapsed="false"/>
    <row r="63" customFormat="false" ht="18" hidden="false" customHeight="true" outlineLevel="0" collapsed="false"/>
  </sheetData>
  <mergeCells count="64">
    <mergeCell ref="A1:D1"/>
    <mergeCell ref="A2:E2"/>
    <mergeCell ref="A3:A27"/>
    <mergeCell ref="B3:E3"/>
    <mergeCell ref="C4:E4"/>
    <mergeCell ref="B5:E5"/>
    <mergeCell ref="B6:B10"/>
    <mergeCell ref="C6:E6"/>
    <mergeCell ref="C7:E7"/>
    <mergeCell ref="C8:C10"/>
    <mergeCell ref="D8:E8"/>
    <mergeCell ref="D9:E9"/>
    <mergeCell ref="D10:E10"/>
    <mergeCell ref="B11:D12"/>
    <mergeCell ref="B13:B20"/>
    <mergeCell ref="C13:E13"/>
    <mergeCell ref="C14:E14"/>
    <mergeCell ref="C15:E15"/>
    <mergeCell ref="C16:E16"/>
    <mergeCell ref="C17:E17"/>
    <mergeCell ref="C18:E18"/>
    <mergeCell ref="C19:E19"/>
    <mergeCell ref="C20:E20"/>
    <mergeCell ref="B21:B27"/>
    <mergeCell ref="A28:A42"/>
    <mergeCell ref="B28:E28"/>
    <mergeCell ref="B29:B33"/>
    <mergeCell ref="C29:E29"/>
    <mergeCell ref="C30:C31"/>
    <mergeCell ref="D30:E30"/>
    <mergeCell ref="D31:E31"/>
    <mergeCell ref="C32:E32"/>
    <mergeCell ref="C33:E33"/>
    <mergeCell ref="B34:B36"/>
    <mergeCell ref="C34:E34"/>
    <mergeCell ref="C35:E35"/>
    <mergeCell ref="C36:E36"/>
    <mergeCell ref="B37:E37"/>
    <mergeCell ref="B38:B42"/>
    <mergeCell ref="C38:E38"/>
    <mergeCell ref="C39:E39"/>
    <mergeCell ref="C40:E40"/>
    <mergeCell ref="C41:E41"/>
    <mergeCell ref="C42:E42"/>
    <mergeCell ref="A43:A57"/>
    <mergeCell ref="B43:E43"/>
    <mergeCell ref="B44:B48"/>
    <mergeCell ref="C44:E44"/>
    <mergeCell ref="C45:C46"/>
    <mergeCell ref="D45:E45"/>
    <mergeCell ref="D46:E46"/>
    <mergeCell ref="C47:E47"/>
    <mergeCell ref="C48:E48"/>
    <mergeCell ref="B49:B51"/>
    <mergeCell ref="C49:E49"/>
    <mergeCell ref="C50:E50"/>
    <mergeCell ref="C51:E51"/>
    <mergeCell ref="B52:E52"/>
    <mergeCell ref="B53:B57"/>
    <mergeCell ref="C53:E53"/>
    <mergeCell ref="C54:E54"/>
    <mergeCell ref="C55:E55"/>
    <mergeCell ref="C56:E56"/>
    <mergeCell ref="C57:E57"/>
  </mergeCells>
  <printOptions headings="false" gridLines="false" gridLinesSet="true" horizontalCentered="false" verticalCentered="false"/>
  <pageMargins left="0.511805555555555" right="0.315277777777778" top="0.354166666666667" bottom="0.590972222222222" header="0.511805555555555" footer="0.315277777777778"/>
  <pageSetup paperSize="9" scale="100" firstPageNumber="3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>&amp;L0A0C5AB1&amp;CФорма № 1-мзс, Підрозділ: Бериславський районний суд Херсонської області, 
Початок періоду: 01.01.2018, Кінець періоду: 31.12.2018&amp;R&amp;P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61"/>
  <sheetViews>
    <sheetView showFormulas="false" showGridLines="true" showRowColHeaders="true" showZeros="true" rightToLeft="false" tabSelected="false" showOutlineSymbols="true" defaultGridColor="true" view="normal" topLeftCell="A35" colorId="64" zoomScale="100" zoomScaleNormal="100" zoomScalePageLayoutView="100" workbookViewId="0">
      <selection pane="topLeft" activeCell="I48" activeCellId="0" sqref="I48"/>
    </sheetView>
  </sheetViews>
  <sheetFormatPr defaultRowHeight="12.75" zeroHeight="false" outlineLevelRow="0" outlineLevelCol="0"/>
  <cols>
    <col collapsed="false" customWidth="true" hidden="false" outlineLevel="0" max="1" min="1" style="118" width="5.13"/>
    <col collapsed="false" customWidth="true" hidden="false" outlineLevel="0" max="2" min="2" style="118" width="8.84"/>
    <col collapsed="false" customWidth="true" hidden="false" outlineLevel="0" max="3" min="3" style="118" width="10.4"/>
    <col collapsed="false" customWidth="true" hidden="false" outlineLevel="0" max="4" min="4" style="118" width="38.52"/>
    <col collapsed="false" customWidth="true" hidden="false" outlineLevel="0" max="5" min="5" style="118" width="8.98"/>
    <col collapsed="false" customWidth="true" hidden="false" outlineLevel="0" max="6" min="6" style="118" width="9.13"/>
    <col collapsed="false" customWidth="true" hidden="false" outlineLevel="0" max="7" min="7" style="118" width="9.55"/>
    <col collapsed="false" customWidth="true" hidden="false" outlineLevel="0" max="8" min="8" style="118" width="8.13"/>
    <col collapsed="false" customWidth="true" hidden="false" outlineLevel="0" max="9" min="9" style="118" width="12.98"/>
    <col collapsed="false" customWidth="true" hidden="false" outlineLevel="0" max="257" min="10" style="118" width="9.13"/>
    <col collapsed="false" customWidth="true" hidden="false" outlineLevel="0" max="1025" min="258" style="0" width="9.13"/>
  </cols>
  <sheetData>
    <row r="1" customFormat="false" ht="15" hidden="false" customHeight="true" outlineLevel="0" collapsed="false">
      <c r="A1" s="78" t="s">
        <v>123</v>
      </c>
      <c r="B1" s="78"/>
      <c r="C1" s="78"/>
      <c r="D1" s="78"/>
      <c r="E1" s="79"/>
      <c r="F1" s="79"/>
      <c r="G1" s="79"/>
      <c r="H1" s="79"/>
      <c r="I1" s="119"/>
    </row>
    <row r="2" customFormat="false" ht="18.75" hidden="false" customHeight="true" outlineLevel="0" collapsed="false">
      <c r="A2" s="81" t="s">
        <v>25</v>
      </c>
      <c r="B2" s="81"/>
      <c r="C2" s="81"/>
      <c r="D2" s="81"/>
      <c r="E2" s="81"/>
      <c r="F2" s="81"/>
      <c r="G2" s="81"/>
      <c r="H2" s="81" t="s">
        <v>73</v>
      </c>
      <c r="I2" s="81" t="s">
        <v>74</v>
      </c>
    </row>
    <row r="3" customFormat="false" ht="15" hidden="false" customHeight="true" outlineLevel="0" collapsed="false">
      <c r="A3" s="82" t="s">
        <v>38</v>
      </c>
      <c r="B3" s="90" t="s">
        <v>124</v>
      </c>
      <c r="C3" s="90"/>
      <c r="D3" s="90"/>
      <c r="E3" s="90"/>
      <c r="F3" s="90"/>
      <c r="G3" s="90"/>
      <c r="H3" s="120" t="n">
        <v>1</v>
      </c>
      <c r="I3" s="85" t="n">
        <v>163</v>
      </c>
    </row>
    <row r="4" customFormat="false" ht="14.25" hidden="false" customHeight="true" outlineLevel="0" collapsed="false">
      <c r="A4" s="82"/>
      <c r="B4" s="121" t="s">
        <v>125</v>
      </c>
      <c r="C4" s="122" t="s">
        <v>126</v>
      </c>
      <c r="D4" s="122"/>
      <c r="E4" s="122"/>
      <c r="F4" s="122"/>
      <c r="G4" s="122"/>
      <c r="H4" s="120" t="n">
        <v>2</v>
      </c>
      <c r="I4" s="85" t="n">
        <v>95</v>
      </c>
    </row>
    <row r="5" customFormat="false" ht="14.25" hidden="false" customHeight="true" outlineLevel="0" collapsed="false">
      <c r="A5" s="82"/>
      <c r="B5" s="121"/>
      <c r="C5" s="123" t="s">
        <v>127</v>
      </c>
      <c r="D5" s="123"/>
      <c r="E5" s="123"/>
      <c r="F5" s="123"/>
      <c r="G5" s="123"/>
      <c r="H5" s="120" t="n">
        <v>3</v>
      </c>
      <c r="I5" s="85" t="n">
        <v>17</v>
      </c>
    </row>
    <row r="6" customFormat="false" ht="14.25" hidden="false" customHeight="true" outlineLevel="0" collapsed="false">
      <c r="A6" s="82"/>
      <c r="B6" s="121"/>
      <c r="C6" s="122" t="s">
        <v>128</v>
      </c>
      <c r="D6" s="122"/>
      <c r="E6" s="122"/>
      <c r="F6" s="122"/>
      <c r="G6" s="122"/>
      <c r="H6" s="120" t="n">
        <v>4</v>
      </c>
      <c r="I6" s="85"/>
    </row>
    <row r="7" customFormat="false" ht="14.25" hidden="false" customHeight="true" outlineLevel="0" collapsed="false">
      <c r="A7" s="82"/>
      <c r="B7" s="121"/>
      <c r="C7" s="122" t="s">
        <v>129</v>
      </c>
      <c r="D7" s="122"/>
      <c r="E7" s="122"/>
      <c r="F7" s="122"/>
      <c r="G7" s="122"/>
      <c r="H7" s="120" t="n">
        <v>5</v>
      </c>
      <c r="I7" s="85" t="n">
        <v>58</v>
      </c>
    </row>
    <row r="8" customFormat="false" ht="14.25" hidden="false" customHeight="true" outlineLevel="0" collapsed="false">
      <c r="A8" s="82"/>
      <c r="B8" s="121"/>
      <c r="C8" s="122" t="s">
        <v>130</v>
      </c>
      <c r="D8" s="122"/>
      <c r="E8" s="122"/>
      <c r="F8" s="122"/>
      <c r="G8" s="122"/>
      <c r="H8" s="120" t="n">
        <v>6</v>
      </c>
      <c r="I8" s="85" t="n">
        <v>1</v>
      </c>
    </row>
    <row r="9" customFormat="false" ht="14.25" hidden="false" customHeight="true" outlineLevel="0" collapsed="false">
      <c r="A9" s="82"/>
      <c r="B9" s="121"/>
      <c r="C9" s="122" t="s">
        <v>131</v>
      </c>
      <c r="D9" s="122"/>
      <c r="E9" s="122"/>
      <c r="F9" s="122"/>
      <c r="G9" s="122"/>
      <c r="H9" s="120" t="n">
        <v>7</v>
      </c>
      <c r="I9" s="85" t="n">
        <v>7</v>
      </c>
    </row>
    <row r="10" customFormat="false" ht="15" hidden="false" customHeight="true" outlineLevel="0" collapsed="false">
      <c r="A10" s="82"/>
      <c r="B10" s="124" t="s">
        <v>132</v>
      </c>
      <c r="C10" s="124"/>
      <c r="D10" s="124"/>
      <c r="E10" s="124"/>
      <c r="F10" s="124"/>
      <c r="G10" s="124"/>
      <c r="H10" s="120" t="n">
        <v>8</v>
      </c>
      <c r="I10" s="85" t="n">
        <v>1</v>
      </c>
      <c r="K10" s="125"/>
      <c r="L10" s="125"/>
      <c r="M10" s="126"/>
    </row>
    <row r="11" customFormat="false" ht="15" hidden="false" customHeight="true" outlineLevel="0" collapsed="false">
      <c r="A11" s="82"/>
      <c r="B11" s="124" t="s">
        <v>133</v>
      </c>
      <c r="C11" s="124"/>
      <c r="D11" s="124"/>
      <c r="E11" s="124"/>
      <c r="F11" s="124"/>
      <c r="G11" s="124"/>
      <c r="H11" s="120" t="n">
        <v>9</v>
      </c>
      <c r="I11" s="85"/>
      <c r="K11" s="125"/>
      <c r="L11" s="125"/>
      <c r="M11" s="126"/>
    </row>
    <row r="12" customFormat="false" ht="15" hidden="false" customHeight="true" outlineLevel="0" collapsed="false">
      <c r="A12" s="82"/>
      <c r="B12" s="124" t="s">
        <v>134</v>
      </c>
      <c r="C12" s="124"/>
      <c r="D12" s="124"/>
      <c r="E12" s="124"/>
      <c r="F12" s="124"/>
      <c r="G12" s="124"/>
      <c r="H12" s="120" t="n">
        <v>10</v>
      </c>
      <c r="I12" s="85" t="n">
        <v>11</v>
      </c>
      <c r="K12" s="125"/>
      <c r="L12" s="125"/>
      <c r="M12" s="126"/>
    </row>
    <row r="13" customFormat="false" ht="15" hidden="false" customHeight="true" outlineLevel="0" collapsed="false">
      <c r="A13" s="82"/>
      <c r="B13" s="124" t="s">
        <v>135</v>
      </c>
      <c r="C13" s="124"/>
      <c r="D13" s="124"/>
      <c r="E13" s="124"/>
      <c r="F13" s="124"/>
      <c r="G13" s="124"/>
      <c r="H13" s="120" t="n">
        <v>11</v>
      </c>
      <c r="I13" s="85"/>
      <c r="K13" s="125"/>
      <c r="L13" s="125"/>
      <c r="M13" s="126"/>
    </row>
    <row r="14" customFormat="false" ht="15" hidden="false" customHeight="true" outlineLevel="0" collapsed="false">
      <c r="A14" s="82"/>
      <c r="B14" s="127" t="s">
        <v>136</v>
      </c>
      <c r="C14" s="127"/>
      <c r="D14" s="127"/>
      <c r="E14" s="127"/>
      <c r="F14" s="127"/>
      <c r="G14" s="127"/>
      <c r="H14" s="120" t="n">
        <v>12</v>
      </c>
      <c r="I14" s="85"/>
      <c r="K14" s="125"/>
      <c r="L14" s="125"/>
      <c r="M14" s="126"/>
    </row>
    <row r="15" customFormat="false" ht="15" hidden="false" customHeight="true" outlineLevel="0" collapsed="false">
      <c r="A15" s="82"/>
      <c r="B15" s="127" t="s">
        <v>137</v>
      </c>
      <c r="C15" s="127"/>
      <c r="D15" s="127"/>
      <c r="E15" s="127"/>
      <c r="F15" s="127"/>
      <c r="G15" s="127"/>
      <c r="H15" s="120" t="n">
        <v>13</v>
      </c>
      <c r="I15" s="85"/>
      <c r="K15" s="125"/>
      <c r="L15" s="125"/>
      <c r="M15" s="126"/>
    </row>
    <row r="16" customFormat="false" ht="15" hidden="false" customHeight="true" outlineLevel="0" collapsed="false">
      <c r="A16" s="82"/>
      <c r="B16" s="128" t="s">
        <v>138</v>
      </c>
      <c r="C16" s="128"/>
      <c r="D16" s="128"/>
      <c r="E16" s="128"/>
      <c r="F16" s="128"/>
      <c r="G16" s="128"/>
      <c r="H16" s="120" t="n">
        <v>14</v>
      </c>
      <c r="I16" s="85" t="n">
        <v>1</v>
      </c>
      <c r="K16" s="125"/>
      <c r="L16" s="125"/>
      <c r="M16" s="126"/>
    </row>
    <row r="17" customFormat="false" ht="15" hidden="false" customHeight="true" outlineLevel="0" collapsed="false">
      <c r="A17" s="82"/>
      <c r="B17" s="128" t="s">
        <v>139</v>
      </c>
      <c r="C17" s="128"/>
      <c r="D17" s="128"/>
      <c r="E17" s="128"/>
      <c r="F17" s="128"/>
      <c r="G17" s="128"/>
      <c r="H17" s="120" t="n">
        <v>15</v>
      </c>
      <c r="I17" s="85"/>
      <c r="K17" s="125"/>
      <c r="L17" s="125"/>
      <c r="M17" s="126"/>
    </row>
    <row r="18" customFormat="false" ht="15" hidden="false" customHeight="true" outlineLevel="0" collapsed="false">
      <c r="A18" s="82"/>
      <c r="B18" s="124" t="s">
        <v>140</v>
      </c>
      <c r="C18" s="124"/>
      <c r="D18" s="124"/>
      <c r="E18" s="124"/>
      <c r="F18" s="124"/>
      <c r="G18" s="124"/>
      <c r="H18" s="120" t="n">
        <v>16</v>
      </c>
      <c r="I18" s="85"/>
      <c r="K18" s="125"/>
      <c r="L18" s="125"/>
      <c r="M18" s="126"/>
    </row>
    <row r="19" customFormat="false" ht="15" hidden="false" customHeight="true" outlineLevel="0" collapsed="false">
      <c r="A19" s="82"/>
      <c r="B19" s="124" t="s">
        <v>141</v>
      </c>
      <c r="C19" s="124"/>
      <c r="D19" s="124"/>
      <c r="E19" s="124"/>
      <c r="F19" s="124"/>
      <c r="G19" s="124"/>
      <c r="H19" s="120" t="n">
        <v>17</v>
      </c>
      <c r="I19" s="85" t="n">
        <v>6</v>
      </c>
      <c r="K19" s="129"/>
      <c r="L19" s="129"/>
      <c r="M19" s="126"/>
    </row>
    <row r="20" customFormat="false" ht="15" hidden="false" customHeight="true" outlineLevel="0" collapsed="false">
      <c r="A20" s="82"/>
      <c r="B20" s="124" t="s">
        <v>142</v>
      </c>
      <c r="C20" s="124"/>
      <c r="D20" s="124"/>
      <c r="E20" s="124"/>
      <c r="F20" s="124"/>
      <c r="G20" s="124"/>
      <c r="H20" s="120" t="n">
        <v>18</v>
      </c>
      <c r="I20" s="85" t="n">
        <v>538</v>
      </c>
      <c r="K20" s="129"/>
      <c r="L20" s="129"/>
      <c r="M20" s="126"/>
    </row>
    <row r="21" customFormat="false" ht="15" hidden="false" customHeight="true" outlineLevel="0" collapsed="false">
      <c r="A21" s="82"/>
      <c r="B21" s="124" t="s">
        <v>143</v>
      </c>
      <c r="C21" s="124"/>
      <c r="D21" s="124"/>
      <c r="E21" s="124"/>
      <c r="F21" s="124"/>
      <c r="G21" s="124"/>
      <c r="H21" s="120" t="n">
        <v>19</v>
      </c>
      <c r="I21" s="85" t="n">
        <v>11</v>
      </c>
      <c r="K21" s="130"/>
    </row>
    <row r="22" customFormat="false" ht="15" hidden="false" customHeight="true" outlineLevel="0" collapsed="false">
      <c r="A22" s="82"/>
      <c r="B22" s="124" t="s">
        <v>144</v>
      </c>
      <c r="C22" s="124"/>
      <c r="D22" s="124"/>
      <c r="E22" s="124"/>
      <c r="F22" s="124"/>
      <c r="G22" s="124"/>
      <c r="H22" s="120" t="n">
        <v>20</v>
      </c>
      <c r="I22" s="85" t="n">
        <v>23</v>
      </c>
      <c r="K22" s="130"/>
    </row>
    <row r="23" customFormat="false" ht="15" hidden="false" customHeight="true" outlineLevel="0" collapsed="false">
      <c r="A23" s="82"/>
      <c r="B23" s="124" t="s">
        <v>145</v>
      </c>
      <c r="C23" s="124"/>
      <c r="D23" s="124"/>
      <c r="E23" s="124"/>
      <c r="F23" s="124"/>
      <c r="G23" s="124"/>
      <c r="H23" s="120" t="n">
        <v>21</v>
      </c>
      <c r="I23" s="85"/>
      <c r="K23" s="130"/>
    </row>
    <row r="24" customFormat="false" ht="26.25" hidden="false" customHeight="true" outlineLevel="0" collapsed="false">
      <c r="A24" s="82"/>
      <c r="B24" s="83" t="s">
        <v>146</v>
      </c>
      <c r="C24" s="83"/>
      <c r="D24" s="83"/>
      <c r="E24" s="83"/>
      <c r="F24" s="83"/>
      <c r="G24" s="83"/>
      <c r="H24" s="120" t="n">
        <v>22</v>
      </c>
      <c r="I24" s="85" t="n">
        <v>3</v>
      </c>
      <c r="K24" s="130"/>
    </row>
    <row r="25" customFormat="false" ht="16.5" hidden="false" customHeight="true" outlineLevel="0" collapsed="false">
      <c r="A25" s="82" t="s">
        <v>49</v>
      </c>
      <c r="B25" s="131" t="s">
        <v>147</v>
      </c>
      <c r="C25" s="131"/>
      <c r="D25" s="132" t="s">
        <v>148</v>
      </c>
      <c r="E25" s="132"/>
      <c r="F25" s="132"/>
      <c r="G25" s="132"/>
      <c r="H25" s="120" t="n">
        <v>23</v>
      </c>
      <c r="I25" s="85"/>
      <c r="K25" s="130"/>
    </row>
    <row r="26" customFormat="false" ht="16.5" hidden="false" customHeight="true" outlineLevel="0" collapsed="false">
      <c r="A26" s="82"/>
      <c r="B26" s="131"/>
      <c r="C26" s="131"/>
      <c r="D26" s="132" t="s">
        <v>149</v>
      </c>
      <c r="E26" s="132"/>
      <c r="F26" s="132"/>
      <c r="G26" s="132"/>
      <c r="H26" s="120" t="n">
        <v>24</v>
      </c>
      <c r="I26" s="85" t="n">
        <v>10</v>
      </c>
      <c r="K26" s="130"/>
    </row>
    <row r="27" customFormat="false" ht="16.5" hidden="false" customHeight="true" outlineLevel="0" collapsed="false">
      <c r="A27" s="82"/>
      <c r="B27" s="131"/>
      <c r="C27" s="131"/>
      <c r="D27" s="132" t="s">
        <v>150</v>
      </c>
      <c r="E27" s="132"/>
      <c r="F27" s="132"/>
      <c r="G27" s="132"/>
      <c r="H27" s="120" t="n">
        <v>25</v>
      </c>
      <c r="I27" s="85" t="n">
        <v>6</v>
      </c>
      <c r="K27" s="130"/>
    </row>
    <row r="28" customFormat="false" ht="14.25" hidden="false" customHeight="true" outlineLevel="0" collapsed="false">
      <c r="A28" s="82"/>
      <c r="B28" s="133" t="s">
        <v>151</v>
      </c>
      <c r="C28" s="133"/>
      <c r="D28" s="105" t="s">
        <v>152</v>
      </c>
      <c r="E28" s="105"/>
      <c r="F28" s="105"/>
      <c r="G28" s="105"/>
      <c r="H28" s="120" t="n">
        <v>26</v>
      </c>
      <c r="I28" s="134" t="n">
        <v>27</v>
      </c>
      <c r="K28" s="130"/>
    </row>
    <row r="29" customFormat="false" ht="14.25" hidden="false" customHeight="true" outlineLevel="0" collapsed="false">
      <c r="A29" s="82"/>
      <c r="B29" s="133"/>
      <c r="C29" s="133"/>
      <c r="D29" s="105" t="s">
        <v>153</v>
      </c>
      <c r="E29" s="105"/>
      <c r="F29" s="105"/>
      <c r="G29" s="105"/>
      <c r="H29" s="120" t="n">
        <v>27</v>
      </c>
      <c r="I29" s="134" t="n">
        <v>5</v>
      </c>
      <c r="K29" s="130"/>
    </row>
    <row r="30" customFormat="false" ht="14.25" hidden="false" customHeight="true" outlineLevel="0" collapsed="false">
      <c r="A30" s="82"/>
      <c r="B30" s="133"/>
      <c r="C30" s="133"/>
      <c r="D30" s="135" t="s">
        <v>154</v>
      </c>
      <c r="E30" s="135"/>
      <c r="F30" s="135"/>
      <c r="G30" s="135"/>
      <c r="H30" s="120" t="n">
        <v>28</v>
      </c>
      <c r="I30" s="134"/>
      <c r="K30" s="130"/>
    </row>
    <row r="31" customFormat="false" ht="16.5" hidden="false" customHeight="true" outlineLevel="0" collapsed="false">
      <c r="A31" s="82"/>
      <c r="B31" s="133" t="s">
        <v>155</v>
      </c>
      <c r="C31" s="133"/>
      <c r="D31" s="136" t="s">
        <v>156</v>
      </c>
      <c r="E31" s="136"/>
      <c r="F31" s="136"/>
      <c r="G31" s="136"/>
      <c r="H31" s="120" t="n">
        <v>29</v>
      </c>
      <c r="I31" s="134"/>
      <c r="K31" s="130"/>
    </row>
    <row r="32" customFormat="false" ht="16.5" hidden="false" customHeight="true" outlineLevel="0" collapsed="false">
      <c r="A32" s="82"/>
      <c r="B32" s="133"/>
      <c r="C32" s="133"/>
      <c r="D32" s="136" t="s">
        <v>157</v>
      </c>
      <c r="E32" s="136"/>
      <c r="F32" s="136"/>
      <c r="G32" s="136"/>
      <c r="H32" s="120" t="n">
        <v>30</v>
      </c>
      <c r="I32" s="134"/>
      <c r="K32" s="130"/>
    </row>
    <row r="33" customFormat="false" ht="15" hidden="false" customHeight="true" outlineLevel="0" collapsed="false">
      <c r="A33" s="82"/>
      <c r="B33" s="137" t="s">
        <v>158</v>
      </c>
      <c r="C33" s="137"/>
      <c r="D33" s="137"/>
      <c r="E33" s="137"/>
      <c r="F33" s="137"/>
      <c r="G33" s="137"/>
      <c r="H33" s="120" t="n">
        <v>31</v>
      </c>
      <c r="I33" s="134"/>
      <c r="K33" s="130"/>
    </row>
    <row r="34" customFormat="false" ht="15" hidden="false" customHeight="true" outlineLevel="0" collapsed="false">
      <c r="A34" s="82"/>
      <c r="B34" s="124" t="s">
        <v>141</v>
      </c>
      <c r="C34" s="124"/>
      <c r="D34" s="124"/>
      <c r="E34" s="124"/>
      <c r="F34" s="124"/>
      <c r="G34" s="124"/>
      <c r="H34" s="120" t="n">
        <v>32</v>
      </c>
      <c r="I34" s="134"/>
      <c r="K34" s="130"/>
    </row>
    <row r="35" customFormat="false" ht="15" hidden="false" customHeight="true" outlineLevel="0" collapsed="false">
      <c r="A35" s="82"/>
      <c r="B35" s="124" t="s">
        <v>142</v>
      </c>
      <c r="C35" s="124"/>
      <c r="D35" s="124"/>
      <c r="E35" s="124"/>
      <c r="F35" s="124"/>
      <c r="G35" s="124"/>
      <c r="H35" s="120" t="n">
        <v>33</v>
      </c>
      <c r="I35" s="134" t="n">
        <v>4</v>
      </c>
      <c r="K35" s="130"/>
    </row>
    <row r="36" customFormat="false" ht="27" hidden="false" customHeight="true" outlineLevel="0" collapsed="false">
      <c r="A36" s="82"/>
      <c r="B36" s="83" t="s">
        <v>159</v>
      </c>
      <c r="C36" s="83"/>
      <c r="D36" s="83"/>
      <c r="E36" s="83"/>
      <c r="F36" s="83"/>
      <c r="G36" s="83"/>
      <c r="H36" s="120" t="n">
        <v>34</v>
      </c>
      <c r="I36" s="134"/>
      <c r="K36" s="130"/>
    </row>
    <row r="37" customFormat="false" ht="15" hidden="false" customHeight="true" outlineLevel="0" collapsed="false">
      <c r="A37" s="138" t="s">
        <v>55</v>
      </c>
      <c r="B37" s="124" t="s">
        <v>160</v>
      </c>
      <c r="C37" s="124"/>
      <c r="D37" s="124"/>
      <c r="E37" s="124"/>
      <c r="F37" s="124"/>
      <c r="G37" s="124"/>
      <c r="H37" s="120" t="n">
        <v>35</v>
      </c>
      <c r="I37" s="134" t="n">
        <v>374</v>
      </c>
      <c r="K37" s="130"/>
    </row>
    <row r="38" customFormat="false" ht="15" hidden="false" customHeight="true" outlineLevel="0" collapsed="false">
      <c r="A38" s="138"/>
      <c r="B38" s="133" t="s">
        <v>151</v>
      </c>
      <c r="C38" s="133"/>
      <c r="D38" s="105" t="s">
        <v>152</v>
      </c>
      <c r="E38" s="105"/>
      <c r="F38" s="105"/>
      <c r="G38" s="105"/>
      <c r="H38" s="120" t="n">
        <v>36</v>
      </c>
      <c r="I38" s="134" t="n">
        <v>882</v>
      </c>
    </row>
    <row r="39" customFormat="false" ht="15" hidden="false" customHeight="true" outlineLevel="0" collapsed="false">
      <c r="A39" s="138"/>
      <c r="B39" s="133"/>
      <c r="C39" s="133"/>
      <c r="D39" s="105" t="s">
        <v>153</v>
      </c>
      <c r="E39" s="105"/>
      <c r="F39" s="105"/>
      <c r="G39" s="105"/>
      <c r="H39" s="120" t="n">
        <v>37</v>
      </c>
      <c r="I39" s="134" t="n">
        <v>516</v>
      </c>
    </row>
    <row r="40" customFormat="false" ht="15" hidden="false" customHeight="true" outlineLevel="0" collapsed="false">
      <c r="A40" s="138"/>
      <c r="B40" s="133"/>
      <c r="C40" s="133"/>
      <c r="D40" s="135" t="s">
        <v>161</v>
      </c>
      <c r="E40" s="135"/>
      <c r="F40" s="135"/>
      <c r="G40" s="135"/>
      <c r="H40" s="120" t="n">
        <v>38</v>
      </c>
      <c r="I40" s="134"/>
    </row>
    <row r="41" customFormat="false" ht="15" hidden="false" customHeight="true" outlineLevel="0" collapsed="false">
      <c r="A41" s="138"/>
      <c r="B41" s="133" t="s">
        <v>155</v>
      </c>
      <c r="C41" s="133"/>
      <c r="D41" s="136" t="s">
        <v>156</v>
      </c>
      <c r="E41" s="136"/>
      <c r="F41" s="136"/>
      <c r="G41" s="136"/>
      <c r="H41" s="120" t="n">
        <v>39</v>
      </c>
      <c r="I41" s="139" t="n">
        <v>17562590</v>
      </c>
    </row>
    <row r="42" customFormat="false" ht="15" hidden="false" customHeight="true" outlineLevel="0" collapsed="false">
      <c r="A42" s="138"/>
      <c r="B42" s="133"/>
      <c r="C42" s="133"/>
      <c r="D42" s="136" t="s">
        <v>157</v>
      </c>
      <c r="E42" s="136"/>
      <c r="F42" s="136"/>
      <c r="G42" s="136"/>
      <c r="H42" s="120" t="n">
        <v>40</v>
      </c>
      <c r="I42" s="139" t="n">
        <v>8391912</v>
      </c>
    </row>
    <row r="43" customFormat="false" ht="15" hidden="false" customHeight="true" outlineLevel="0" collapsed="false">
      <c r="A43" s="138"/>
      <c r="B43" s="137" t="s">
        <v>158</v>
      </c>
      <c r="C43" s="137"/>
      <c r="D43" s="137"/>
      <c r="E43" s="137"/>
      <c r="F43" s="137"/>
      <c r="G43" s="137"/>
      <c r="H43" s="120" t="n">
        <v>41</v>
      </c>
      <c r="I43" s="134" t="n">
        <v>1</v>
      </c>
    </row>
    <row r="44" customFormat="false" ht="15" hidden="false" customHeight="true" outlineLevel="0" collapsed="false">
      <c r="A44" s="138"/>
      <c r="B44" s="90" t="s">
        <v>162</v>
      </c>
      <c r="C44" s="90"/>
      <c r="D44" s="90"/>
      <c r="E44" s="90"/>
      <c r="F44" s="90"/>
      <c r="G44" s="90"/>
      <c r="H44" s="120" t="n">
        <v>42</v>
      </c>
      <c r="I44" s="140" t="n">
        <v>8</v>
      </c>
    </row>
    <row r="45" customFormat="false" ht="15" hidden="false" customHeight="true" outlineLevel="0" collapsed="false">
      <c r="A45" s="138"/>
      <c r="B45" s="124" t="s">
        <v>141</v>
      </c>
      <c r="C45" s="124"/>
      <c r="D45" s="124"/>
      <c r="E45" s="124"/>
      <c r="F45" s="124"/>
      <c r="G45" s="124"/>
      <c r="H45" s="120" t="n">
        <v>43</v>
      </c>
      <c r="I45" s="140" t="n">
        <v>3</v>
      </c>
    </row>
    <row r="46" customFormat="false" ht="15" hidden="false" customHeight="true" outlineLevel="0" collapsed="false">
      <c r="A46" s="138"/>
      <c r="B46" s="124" t="s">
        <v>142</v>
      </c>
      <c r="C46" s="124"/>
      <c r="D46" s="124"/>
      <c r="E46" s="124"/>
      <c r="F46" s="124"/>
      <c r="G46" s="124"/>
      <c r="H46" s="120" t="n">
        <v>44</v>
      </c>
      <c r="I46" s="140" t="n">
        <v>11</v>
      </c>
    </row>
    <row r="47" customFormat="false" ht="24.75" hidden="false" customHeight="true" outlineLevel="0" collapsed="false">
      <c r="A47" s="138"/>
      <c r="B47" s="83" t="s">
        <v>159</v>
      </c>
      <c r="C47" s="83"/>
      <c r="D47" s="83"/>
      <c r="E47" s="83"/>
      <c r="F47" s="83"/>
      <c r="G47" s="83"/>
      <c r="H47" s="120" t="n">
        <v>45</v>
      </c>
      <c r="I47" s="140" t="n">
        <v>45</v>
      </c>
    </row>
    <row r="48" customFormat="false" ht="15" hidden="false" customHeight="true" outlineLevel="0" collapsed="false">
      <c r="A48" s="141" t="s">
        <v>163</v>
      </c>
      <c r="B48" s="141"/>
      <c r="C48" s="141"/>
      <c r="D48" s="141"/>
      <c r="E48" s="141"/>
      <c r="F48" s="141"/>
      <c r="G48" s="141"/>
      <c r="H48" s="120" t="n">
        <v>46</v>
      </c>
      <c r="I48" s="140" t="n">
        <v>1515</v>
      </c>
    </row>
    <row r="49" customFormat="false" ht="15" hidden="false" customHeight="true" outlineLevel="0" collapsed="false">
      <c r="A49" s="142" t="s">
        <v>164</v>
      </c>
      <c r="B49" s="142"/>
      <c r="C49" s="143" t="s">
        <v>165</v>
      </c>
      <c r="D49" s="143"/>
      <c r="E49" s="143"/>
      <c r="F49" s="143"/>
      <c r="G49" s="143"/>
      <c r="H49" s="120" t="n">
        <v>47</v>
      </c>
      <c r="I49" s="140" t="n">
        <v>15225530</v>
      </c>
    </row>
    <row r="50" customFormat="false" ht="15" hidden="false" customHeight="true" outlineLevel="0" collapsed="false">
      <c r="A50" s="142"/>
      <c r="B50" s="142"/>
      <c r="C50" s="144" t="s">
        <v>166</v>
      </c>
      <c r="D50" s="144"/>
      <c r="E50" s="144"/>
      <c r="F50" s="144"/>
      <c r="G50" s="144"/>
      <c r="H50" s="120" t="n">
        <v>48</v>
      </c>
      <c r="I50" s="140" t="n">
        <v>363391</v>
      </c>
    </row>
    <row r="51" customFormat="false" ht="13.5" hidden="false" customHeight="true" outlineLevel="0" collapsed="false">
      <c r="A51" s="145" t="s">
        <v>167</v>
      </c>
      <c r="B51" s="145"/>
      <c r="C51" s="145"/>
      <c r="D51" s="145"/>
      <c r="E51" s="145"/>
      <c r="F51" s="145"/>
      <c r="G51" s="145"/>
      <c r="H51" s="145"/>
      <c r="I51" s="145"/>
    </row>
    <row r="52" customFormat="false" ht="12.75" hidden="false" customHeight="false" outlineLevel="0" collapsed="false">
      <c r="A52" s="115" t="s">
        <v>168</v>
      </c>
      <c r="B52" s="115"/>
      <c r="C52" s="115"/>
      <c r="D52" s="115"/>
      <c r="E52" s="115"/>
      <c r="F52" s="115"/>
      <c r="G52" s="115"/>
      <c r="H52" s="146" t="n">
        <v>49</v>
      </c>
      <c r="I52" s="140" t="n">
        <v>5</v>
      </c>
    </row>
    <row r="53" customFormat="false" ht="14.25" hidden="false" customHeight="true" outlineLevel="0" collapsed="false">
      <c r="A53" s="147" t="s">
        <v>169</v>
      </c>
      <c r="B53" s="147"/>
      <c r="C53" s="147"/>
      <c r="D53" s="147"/>
      <c r="E53" s="147"/>
      <c r="F53" s="147"/>
      <c r="G53" s="147"/>
      <c r="H53" s="146" t="n">
        <v>50</v>
      </c>
      <c r="I53" s="140" t="n">
        <v>2</v>
      </c>
    </row>
    <row r="54" customFormat="false" ht="8.25" hidden="false" customHeight="true" outlineLevel="0" collapsed="false">
      <c r="A54" s="148"/>
      <c r="B54" s="148"/>
      <c r="C54" s="148"/>
      <c r="D54" s="148"/>
      <c r="E54" s="148"/>
      <c r="F54" s="148"/>
      <c r="G54" s="148"/>
      <c r="H54" s="148"/>
      <c r="I54" s="148"/>
    </row>
    <row r="55" customFormat="false" ht="15.75" hidden="false" customHeight="false" outlineLevel="0" collapsed="false">
      <c r="A55" s="149" t="s">
        <v>170</v>
      </c>
      <c r="B55" s="148"/>
      <c r="C55" s="148"/>
      <c r="D55" s="148"/>
      <c r="E55" s="148"/>
      <c r="F55" s="148"/>
      <c r="G55" s="148"/>
      <c r="H55" s="148"/>
      <c r="I55" s="148"/>
    </row>
    <row r="56" customFormat="false" ht="16.5" hidden="false" customHeight="true" outlineLevel="0" collapsed="false">
      <c r="A56" s="150" t="s">
        <v>171</v>
      </c>
      <c r="B56" s="150"/>
      <c r="C56" s="150"/>
      <c r="D56" s="150"/>
      <c r="E56" s="151" t="s">
        <v>172</v>
      </c>
      <c r="F56" s="151"/>
      <c r="G56" s="151"/>
      <c r="H56" s="151"/>
      <c r="I56" s="151"/>
    </row>
    <row r="57" customFormat="false" ht="45" hidden="false" customHeight="true" outlineLevel="0" collapsed="false">
      <c r="A57" s="150"/>
      <c r="B57" s="150"/>
      <c r="C57" s="150"/>
      <c r="D57" s="150"/>
      <c r="E57" s="152" t="s">
        <v>173</v>
      </c>
      <c r="F57" s="152" t="s">
        <v>174</v>
      </c>
      <c r="G57" s="152" t="s">
        <v>175</v>
      </c>
      <c r="H57" s="152" t="s">
        <v>176</v>
      </c>
      <c r="I57" s="153" t="s">
        <v>177</v>
      </c>
    </row>
    <row r="58" customFormat="false" ht="13.5" hidden="false" customHeight="true" outlineLevel="0" collapsed="false">
      <c r="A58" s="136" t="s">
        <v>178</v>
      </c>
      <c r="B58" s="136"/>
      <c r="C58" s="136"/>
      <c r="D58" s="136"/>
      <c r="E58" s="154" t="n">
        <v>1149</v>
      </c>
      <c r="F58" s="154" t="n">
        <v>45</v>
      </c>
      <c r="G58" s="154" t="n">
        <v>5</v>
      </c>
      <c r="H58" s="154"/>
      <c r="I58" s="154"/>
    </row>
    <row r="59" customFormat="false" ht="13.5" hidden="false" customHeight="true" outlineLevel="0" collapsed="false">
      <c r="A59" s="136" t="s">
        <v>179</v>
      </c>
      <c r="B59" s="136"/>
      <c r="C59" s="136"/>
      <c r="D59" s="136"/>
      <c r="E59" s="154" t="n">
        <v>25</v>
      </c>
      <c r="F59" s="154" t="n">
        <v>5</v>
      </c>
      <c r="G59" s="154"/>
      <c r="H59" s="154"/>
      <c r="I59" s="154"/>
    </row>
    <row r="60" customFormat="false" ht="13.5" hidden="false" customHeight="true" outlineLevel="0" collapsed="false">
      <c r="A60" s="136" t="s">
        <v>180</v>
      </c>
      <c r="B60" s="136"/>
      <c r="C60" s="136"/>
      <c r="D60" s="136"/>
      <c r="E60" s="154" t="n">
        <v>1141</v>
      </c>
      <c r="F60" s="154" t="n">
        <v>98</v>
      </c>
      <c r="G60" s="154" t="n">
        <v>7</v>
      </c>
      <c r="H60" s="154" t="n">
        <v>2</v>
      </c>
      <c r="I60" s="154"/>
    </row>
    <row r="61" customFormat="false" ht="13.5" hidden="false" customHeight="true" outlineLevel="0" collapsed="false">
      <c r="A61" s="109" t="s">
        <v>181</v>
      </c>
      <c r="B61" s="109"/>
      <c r="C61" s="109"/>
      <c r="D61" s="109"/>
      <c r="E61" s="154" t="n">
        <v>1235</v>
      </c>
      <c r="F61" s="154" t="n">
        <v>1</v>
      </c>
      <c r="G61" s="154"/>
      <c r="H61" s="154"/>
      <c r="I61" s="154"/>
    </row>
  </sheetData>
  <mergeCells count="69">
    <mergeCell ref="A1:D1"/>
    <mergeCell ref="A2:G2"/>
    <mergeCell ref="A3:A24"/>
    <mergeCell ref="B3:G3"/>
    <mergeCell ref="B4:B9"/>
    <mergeCell ref="C4:G4"/>
    <mergeCell ref="C5:G5"/>
    <mergeCell ref="C6:G6"/>
    <mergeCell ref="C7:G7"/>
    <mergeCell ref="C8:G8"/>
    <mergeCell ref="C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A25:A36"/>
    <mergeCell ref="B25:C27"/>
    <mergeCell ref="D25:G25"/>
    <mergeCell ref="D26:G26"/>
    <mergeCell ref="D27:G27"/>
    <mergeCell ref="B28:C30"/>
    <mergeCell ref="D28:G28"/>
    <mergeCell ref="D29:G29"/>
    <mergeCell ref="D30:G30"/>
    <mergeCell ref="B31:C32"/>
    <mergeCell ref="D31:G31"/>
    <mergeCell ref="D32:G32"/>
    <mergeCell ref="B33:G33"/>
    <mergeCell ref="B34:G34"/>
    <mergeCell ref="B35:G35"/>
    <mergeCell ref="B36:G36"/>
    <mergeCell ref="A37:A47"/>
    <mergeCell ref="B37:G37"/>
    <mergeCell ref="B38:C40"/>
    <mergeCell ref="D38:G38"/>
    <mergeCell ref="D39:G39"/>
    <mergeCell ref="D40:G40"/>
    <mergeCell ref="B41:C42"/>
    <mergeCell ref="D41:G41"/>
    <mergeCell ref="D42:G42"/>
    <mergeCell ref="B43:G43"/>
    <mergeCell ref="B44:G44"/>
    <mergeCell ref="B45:G45"/>
    <mergeCell ref="B46:G46"/>
    <mergeCell ref="B47:G47"/>
    <mergeCell ref="A48:G48"/>
    <mergeCell ref="A49:B50"/>
    <mergeCell ref="C49:G49"/>
    <mergeCell ref="C50:G50"/>
    <mergeCell ref="A51:I51"/>
    <mergeCell ref="A52:G52"/>
    <mergeCell ref="A53:G53"/>
    <mergeCell ref="A56:D57"/>
    <mergeCell ref="E56:I56"/>
    <mergeCell ref="A58:D58"/>
    <mergeCell ref="A59:D59"/>
    <mergeCell ref="A60:D60"/>
    <mergeCell ref="A61:D61"/>
  </mergeCells>
  <printOptions headings="false" gridLines="false" gridLinesSet="true" horizontalCentered="false" verticalCentered="false"/>
  <pageMargins left="0.39375" right="0.196527777777778" top="0.196527777777778" bottom="0.7875" header="0.511805555555555" footer="0.39375"/>
  <pageSetup paperSize="9" scale="100" firstPageNumber="4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>&amp;L0A0C5AB1&amp;CФорма № 1-мзс, Підрозділ: Бериславський районний суд Херсонської області, 
Початок періоду: 01.01.2018, Кінець періоду: 31.12.2018&amp;R&amp;P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" activeCellId="0" sqref="D3"/>
    </sheetView>
  </sheetViews>
  <sheetFormatPr defaultRowHeight="12.75" zeroHeight="false" outlineLevelRow="0" outlineLevelCol="0"/>
  <cols>
    <col collapsed="false" customWidth="true" hidden="false" outlineLevel="0" max="1" min="1" style="0" width="4.41"/>
    <col collapsed="false" customWidth="true" hidden="false" outlineLevel="0" max="2" min="2" style="0" width="60.07"/>
    <col collapsed="false" customWidth="true" hidden="false" outlineLevel="0" max="3" min="3" style="0" width="11.12"/>
    <col collapsed="false" customWidth="true" hidden="false" outlineLevel="0" max="4" min="4" style="0" width="15.27"/>
    <col collapsed="false" customWidth="true" hidden="false" outlineLevel="0" max="1025" min="5" style="0" width="9.05"/>
  </cols>
  <sheetData>
    <row r="1" customFormat="false" ht="18" hidden="false" customHeight="true" outlineLevel="0" collapsed="false">
      <c r="A1" s="155" t="s">
        <v>182</v>
      </c>
      <c r="B1" s="156"/>
      <c r="C1" s="156"/>
      <c r="D1" s="156"/>
    </row>
    <row r="2" customFormat="false" ht="25.5" hidden="false" customHeight="true" outlineLevel="0" collapsed="false">
      <c r="A2" s="157" t="s">
        <v>25</v>
      </c>
      <c r="B2" s="157"/>
      <c r="C2" s="81" t="s">
        <v>73</v>
      </c>
      <c r="D2" s="81" t="s">
        <v>74</v>
      </c>
    </row>
    <row r="3" customFormat="false" ht="27.75" hidden="false" customHeight="true" outlineLevel="0" collapsed="false">
      <c r="A3" s="105" t="s">
        <v>183</v>
      </c>
      <c r="B3" s="105"/>
      <c r="C3" s="120" t="n">
        <v>1</v>
      </c>
      <c r="D3" s="158" t="n">
        <f aca="false">IF('розділ 1 '!J42&lt;&gt;0,'розділ 1 '!K42/'розділ 1 '!J42,0)</f>
        <v>0.0390625</v>
      </c>
    </row>
    <row r="4" customFormat="false" ht="18" hidden="false" customHeight="true" outlineLevel="0" collapsed="false">
      <c r="A4" s="159" t="s">
        <v>125</v>
      </c>
      <c r="B4" s="136" t="s">
        <v>178</v>
      </c>
      <c r="C4" s="120" t="n">
        <v>2</v>
      </c>
      <c r="D4" s="158" t="n">
        <f aca="false">IF('розділ 1 '!J14&lt;&gt;0,'розділ 1 '!K14/'розділ 1 '!J14,0)</f>
        <v>0.12987012987013</v>
      </c>
    </row>
    <row r="5" customFormat="false" ht="18" hidden="false" customHeight="true" outlineLevel="0" collapsed="false">
      <c r="A5" s="159"/>
      <c r="B5" s="136" t="s">
        <v>179</v>
      </c>
      <c r="C5" s="120" t="n">
        <v>3</v>
      </c>
      <c r="D5" s="158" t="n">
        <f aca="false">IF('розділ 1 '!J22&lt;&gt;0,'розділ 1 '!K22/'розділ 1 '!J22,0)</f>
        <v>0</v>
      </c>
    </row>
    <row r="6" customFormat="false" ht="18" hidden="false" customHeight="true" outlineLevel="0" collapsed="false">
      <c r="A6" s="159"/>
      <c r="B6" s="136" t="s">
        <v>180</v>
      </c>
      <c r="C6" s="120" t="n">
        <v>4</v>
      </c>
      <c r="D6" s="158" t="n">
        <f aca="false">IF('розділ 1 '!J37&lt;&gt;0,'розділ 1 '!K37/'розділ 1 '!J37,0)</f>
        <v>0</v>
      </c>
    </row>
    <row r="7" customFormat="false" ht="18" hidden="false" customHeight="true" outlineLevel="0" collapsed="false">
      <c r="A7" s="159"/>
      <c r="B7" s="160" t="s">
        <v>181</v>
      </c>
      <c r="C7" s="120" t="n">
        <v>5</v>
      </c>
      <c r="D7" s="158" t="n">
        <f aca="false">IF('розділ 1 '!J41&lt;&gt;0,'розділ 1 '!K41/'розділ 1 '!J41,0)</f>
        <v>0</v>
      </c>
    </row>
    <row r="8" customFormat="false" ht="18" hidden="false" customHeight="true" outlineLevel="0" collapsed="false">
      <c r="A8" s="105" t="s">
        <v>184</v>
      </c>
      <c r="B8" s="105"/>
      <c r="C8" s="120" t="n">
        <v>6</v>
      </c>
      <c r="D8" s="158" t="n">
        <f aca="false">IF('розділ 1 '!F42&lt;&gt;0,'розділ 1 '!H42/'розділ 1 '!F42,0)</f>
        <v>1</v>
      </c>
    </row>
    <row r="9" customFormat="false" ht="18" hidden="false" customHeight="true" outlineLevel="0" collapsed="false">
      <c r="A9" s="105" t="s">
        <v>185</v>
      </c>
      <c r="B9" s="105"/>
      <c r="C9" s="120" t="n">
        <v>7</v>
      </c>
      <c r="D9" s="106" t="n">
        <f aca="false">IF('розділ 3'!I53&lt;&gt;0,'розділ 1 '!H42/'розділ 3'!I53,0)</f>
        <v>1856.5</v>
      </c>
    </row>
    <row r="10" customFormat="false" ht="25.5" hidden="false" customHeight="true" outlineLevel="0" collapsed="false">
      <c r="A10" s="105" t="s">
        <v>186</v>
      </c>
      <c r="B10" s="105"/>
      <c r="C10" s="120" t="n">
        <v>8</v>
      </c>
      <c r="D10" s="106" t="n">
        <f aca="false">IF('розділ 3'!I53&lt;&gt;0,'розділ 1 '!E42/'розділ 3'!I53,0)</f>
        <v>1984.5</v>
      </c>
    </row>
    <row r="11" customFormat="false" ht="16.5" hidden="false" customHeight="true" outlineLevel="0" collapsed="false">
      <c r="A11" s="105" t="s">
        <v>187</v>
      </c>
      <c r="B11" s="105"/>
      <c r="C11" s="120" t="n">
        <v>9</v>
      </c>
      <c r="D11" s="106" t="n">
        <v>23</v>
      </c>
    </row>
    <row r="12" customFormat="false" ht="16.5" hidden="false" customHeight="true" outlineLevel="0" collapsed="false">
      <c r="A12" s="161" t="s">
        <v>178</v>
      </c>
      <c r="B12" s="161"/>
      <c r="C12" s="120" t="n">
        <v>10</v>
      </c>
      <c r="D12" s="106" t="n">
        <v>13</v>
      </c>
    </row>
    <row r="13" customFormat="false" ht="16.5" hidden="false" customHeight="true" outlineLevel="0" collapsed="false">
      <c r="A13" s="161" t="s">
        <v>179</v>
      </c>
      <c r="B13" s="161"/>
      <c r="C13" s="120" t="n">
        <v>11</v>
      </c>
      <c r="D13" s="106" t="n">
        <v>63</v>
      </c>
    </row>
    <row r="14" customFormat="false" ht="16.5" hidden="false" customHeight="true" outlineLevel="0" collapsed="false">
      <c r="A14" s="161" t="s">
        <v>180</v>
      </c>
      <c r="B14" s="161"/>
      <c r="C14" s="120" t="n">
        <v>12</v>
      </c>
      <c r="D14" s="106" t="n">
        <v>44</v>
      </c>
    </row>
    <row r="15" customFormat="false" ht="16.5" hidden="false" customHeight="true" outlineLevel="0" collapsed="false">
      <c r="A15" s="161" t="s">
        <v>181</v>
      </c>
      <c r="B15" s="161"/>
      <c r="C15" s="120" t="n">
        <v>13</v>
      </c>
      <c r="D15" s="106" t="n">
        <v>12</v>
      </c>
    </row>
    <row r="16" customFormat="false" ht="15" hidden="false" customHeight="true" outlineLevel="0" collapsed="false">
      <c r="A16" s="162"/>
      <c r="B16" s="162"/>
      <c r="C16" s="80"/>
      <c r="D16" s="80"/>
    </row>
    <row r="17" customFormat="false" ht="15" hidden="false" customHeight="true" outlineLevel="0" collapsed="false">
      <c r="A17" s="162"/>
      <c r="B17" s="162"/>
      <c r="C17" s="80"/>
      <c r="D17" s="80"/>
    </row>
    <row r="18" customFormat="false" ht="15" hidden="false" customHeight="true" outlineLevel="0" collapsed="false">
      <c r="A18" s="163" t="s">
        <v>188</v>
      </c>
      <c r="B18" s="163"/>
      <c r="C18" s="164" t="s">
        <v>189</v>
      </c>
      <c r="D18" s="164"/>
    </row>
    <row r="19" customFormat="false" ht="15.75" hidden="false" customHeight="true" outlineLevel="0" collapsed="false">
      <c r="A19" s="165"/>
      <c r="B19" s="166" t="s">
        <v>190</v>
      </c>
      <c r="C19" s="167" t="s">
        <v>191</v>
      </c>
      <c r="D19" s="167"/>
    </row>
    <row r="20" customFormat="false" ht="12.75" hidden="false" customHeight="false" outlineLevel="0" collapsed="false">
      <c r="A20" s="165"/>
      <c r="B20" s="165"/>
      <c r="C20" s="168"/>
      <c r="D20" s="168"/>
    </row>
    <row r="21" customFormat="false" ht="12.75" hidden="false" customHeight="true" outlineLevel="0" collapsed="false">
      <c r="A21" s="169" t="s">
        <v>192</v>
      </c>
      <c r="B21" s="170"/>
      <c r="C21" s="171" t="s">
        <v>193</v>
      </c>
      <c r="D21" s="171"/>
    </row>
    <row r="22" customFormat="false" ht="15.75" hidden="false" customHeight="true" outlineLevel="0" collapsed="false">
      <c r="A22" s="172"/>
      <c r="B22" s="166" t="s">
        <v>190</v>
      </c>
      <c r="C22" s="167" t="s">
        <v>191</v>
      </c>
      <c r="D22" s="167"/>
    </row>
    <row r="23" customFormat="false" ht="12.75" hidden="false" customHeight="false" outlineLevel="0" collapsed="false">
      <c r="A23" s="173" t="s">
        <v>194</v>
      </c>
      <c r="B23" s="174"/>
      <c r="C23" s="175"/>
      <c r="D23" s="175"/>
    </row>
    <row r="24" customFormat="false" ht="12.75" hidden="false" customHeight="false" outlineLevel="0" collapsed="false">
      <c r="A24" s="176" t="s">
        <v>195</v>
      </c>
      <c r="B24" s="174"/>
      <c r="C24" s="177"/>
      <c r="D24" s="177"/>
    </row>
    <row r="25" customFormat="false" ht="12.75" hidden="false" customHeight="false" outlineLevel="0" collapsed="false">
      <c r="A25" s="173" t="s">
        <v>196</v>
      </c>
      <c r="B25" s="178"/>
      <c r="C25" s="177"/>
      <c r="D25" s="177"/>
    </row>
    <row r="26" customFormat="false" ht="15.75" hidden="false" customHeight="true" outlineLevel="0" collapsed="false"/>
    <row r="27" customFormat="false" ht="12.75" hidden="false" customHeight="true" outlineLevel="0" collapsed="false">
      <c r="C27" s="179" t="s">
        <v>197</v>
      </c>
      <c r="D27" s="179"/>
    </row>
  </sheetData>
  <mergeCells count="20">
    <mergeCell ref="A2:B2"/>
    <mergeCell ref="A3:B3"/>
    <mergeCell ref="A4:A7"/>
    <mergeCell ref="A8:B8"/>
    <mergeCell ref="A9:B9"/>
    <mergeCell ref="A10:B10"/>
    <mergeCell ref="A11:B11"/>
    <mergeCell ref="A12:B12"/>
    <mergeCell ref="A13:B13"/>
    <mergeCell ref="A14:B14"/>
    <mergeCell ref="A15:B15"/>
    <mergeCell ref="A18:B18"/>
    <mergeCell ref="C18:D18"/>
    <mergeCell ref="C19:D19"/>
    <mergeCell ref="C21:D21"/>
    <mergeCell ref="C22:D22"/>
    <mergeCell ref="C23:D23"/>
    <mergeCell ref="C24:D24"/>
    <mergeCell ref="C25:D25"/>
    <mergeCell ref="C27:D27"/>
  </mergeCells>
  <printOptions headings="false" gridLines="false" gridLinesSet="true" horizontalCentered="false" verticalCentered="false"/>
  <pageMargins left="0.511805555555555" right="0.315277777777778" top="0.747916666666667" bottom="0.748611111111111" header="0.511805555555555" footer="0.315277777777778"/>
  <pageSetup paperSize="9" scale="100" firstPageNumber="5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>&amp;L0A0C5AB1&amp;CФорма № 1-мзс, Підрозділ: Бериславський районний суд Херсонської області, 
Початок періоду: 01.01.2018, Кінець періоду: 31.12.2018&amp;R&amp;P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LibreOffice/6.0.7.3.0$Linux_X86_64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2004-04-20T16:33:35Z</dcterms:created>
  <dc:creator>ДП "ІСС"</dc:creator>
  <dc:description/>
  <dc:language>uk-UA</dc:language>
  <cp:lastModifiedBy>Пользователь Windows</cp:lastModifiedBy>
  <cp:lastPrinted>2018-03-28T09:45:37Z</cp:lastPrinted>
  <dcterms:modified xsi:type="dcterms:W3CDTF">2019-02-05T09:43:35Z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??'? ?????">
    <vt:lpwstr>Зведений- 1-1_по Україні_2.2015</vt:lpwstr>
  </property>
  <property fmtid="{D5CDD505-2E9C-101B-9397-08002B2CF9AE}" pid="3" name="?????? ??">
    <vt:lpwstr>3.13.0.500_x0000_</vt:lpwstr>
  </property>
  <property fmtid="{D5CDD505-2E9C-101B-9397-08002B2CF9AE}" pid="4" name="??? ?????">
    <vt:lpwstr>Зведений статистичний звіт_x0000_</vt:lpwstr>
  </property>
  <property fmtid="{D5CDD505-2E9C-101B-9397-08002B2CF9AE}" pid="5" name="?.C???">
    <vt:lpwstr>438E9FDC_x0000__x0000__x0000_</vt:lpwstr>
  </property>
  <property fmtid="{D5CDD505-2E9C-101B-9397-08002B2CF9AE}" pid="6" name="?.???? ???????">
    <vt:lpwstr>0F9E6709_x0000__x0000__x0000_</vt:lpwstr>
  </property>
  <property fmtid="{D5CDD505-2E9C-101B-9397-08002B2CF9AE}" pid="7" name="?????? ???????">
    <vt:lpwstr>30.06.2015_x0000_</vt:lpwstr>
  </property>
  <property fmtid="{D5CDD505-2E9C-101B-9397-08002B2CF9AE}" pid="8" name="??????">
    <vt:lpwstr>перше півріччя 2015 року_x0000__x0000__x0000_</vt:lpwstr>
  </property>
  <property fmtid="{D5CDD505-2E9C-101B-9397-08002B2CF9AE}" pid="9" name="??????? ???????">
    <vt:lpwstr>01.01.2015_x0000_</vt:lpwstr>
  </property>
  <property fmtid="{D5CDD505-2E9C-101B-9397-08002B2CF9AE}" pid="10" name="?????????">
    <vt:lpwstr>Державна судова адміністрація України_x0000__x0000_</vt:lpwstr>
  </property>
  <property fmtid="{D5CDD505-2E9C-101B-9397-08002B2CF9AE}" pid="11" name="?????????DBID">
    <vt:i4>0</vt:i4>
  </property>
  <property fmtid="{D5CDD505-2E9C-101B-9397-08002B2CF9AE}" pid="12" name="?????????ID">
    <vt:i4>168162</vt:i4>
  </property>
  <property fmtid="{D5CDD505-2E9C-101B-9397-08002B2CF9AE}" pid="13" name="??? ???? ?????">
    <vt:i4>2</vt:i4>
  </property>
  <property fmtid="{D5CDD505-2E9C-101B-9397-08002B2CF9AE}" pid="14" name="??? ?????">
    <vt:lpwstr>Зведений- 1-1_x0000__x0000_</vt:lpwstr>
  </property>
  <property fmtid="{D5CDD505-2E9C-101B-9397-08002B2CF9AE}" pid="15" name="??? ?????DBID">
    <vt:i4>0</vt:i4>
  </property>
  <property fmtid="{D5CDD505-2E9C-101B-9397-08002B2CF9AE}" pid="16" name="??? ?????ID">
    <vt:i4>295041</vt:i4>
  </property>
</Properties>
</file>